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540" yWindow="5180" windowWidth="29920" windowHeight="18120" activeTab="0"/>
  </bookViews>
  <sheets>
    <sheet name="Blank Template" sheetId="1" r:id="rId1"/>
    <sheet name="Example" sheetId="2" r:id="rId2"/>
  </sheets>
  <definedNames>
    <definedName name="_xlnm.Print_Titles" localSheetId="0">'Blank Template'!$1:$8</definedName>
    <definedName name="_xlnm.Print_Titles" localSheetId="1">'Example'!$1:$8</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A12" authorId="1">
      <text>
        <r>
          <rPr>
            <i/>
            <sz val="9"/>
            <rFont val="Tahoma"/>
            <family val="2"/>
          </rPr>
          <t>Instructions:</t>
        </r>
        <r>
          <rPr>
            <sz val="9"/>
            <rFont val="Tahoma"/>
            <family val="2"/>
          </rPr>
          <t xml:space="preserve"> Enter the total amount of cash sales to customers.</t>
        </r>
      </text>
    </comment>
    <comment ref="A13" authorId="1">
      <text>
        <r>
          <rPr>
            <i/>
            <sz val="9"/>
            <rFont val="Tahoma"/>
            <family val="2"/>
          </rPr>
          <t>Instructions:</t>
        </r>
        <r>
          <rPr>
            <sz val="9"/>
            <rFont val="Tahoma"/>
            <family val="2"/>
          </rPr>
          <t xml:space="preserve"> Enter the total amount of cash collections from customers on credit payment terms (Accounts Receivable).</t>
        </r>
      </text>
    </comment>
    <comment ref="A14" authorId="1">
      <text>
        <r>
          <rPr>
            <i/>
            <sz val="9"/>
            <rFont val="Tahoma"/>
            <family val="2"/>
          </rPr>
          <t xml:space="preserve">Instructions: </t>
        </r>
        <r>
          <rPr>
            <sz val="9"/>
            <rFont val="Tahoma"/>
            <family val="2"/>
          </rPr>
          <t>Enter the total amount of Loans or other Cash Injections received.</t>
        </r>
      </text>
    </comment>
    <comment ref="A59" authorId="1">
      <text>
        <r>
          <rPr>
            <i/>
            <sz val="9"/>
            <rFont val="Tahoma"/>
            <family val="2"/>
          </rPr>
          <t>Instructions:</t>
        </r>
        <r>
          <rPr>
            <sz val="9"/>
            <rFont val="Tahoma"/>
            <family val="2"/>
          </rPr>
          <t xml:space="preserve"> Enter the total Interest Expense payments. This is the cost of financing and includes any interest the Restaurant pays on loans, car payments, mortgages, revolving credit etc.</t>
        </r>
      </text>
    </comment>
    <comment ref="A60" authorId="1">
      <text>
        <r>
          <rPr>
            <i/>
            <sz val="9"/>
            <rFont val="Tahoma"/>
            <family val="2"/>
          </rPr>
          <t>Instructions:</t>
        </r>
        <r>
          <rPr>
            <sz val="9"/>
            <rFont val="Tahoma"/>
            <family val="2"/>
          </rPr>
          <t xml:space="preserve"> Enter the total Income Tax Expense payments. This includes any federal, state or local taxes. </t>
        </r>
      </text>
    </comment>
    <comment ref="A15" authorId="1">
      <text>
        <r>
          <rPr>
            <i/>
            <sz val="9"/>
            <rFont val="Tahoma"/>
            <family val="2"/>
          </rPr>
          <t xml:space="preserve">Instructions: </t>
        </r>
        <r>
          <rPr>
            <sz val="9"/>
            <rFont val="Tahoma"/>
            <family val="2"/>
          </rPr>
          <t>Enter the total interest income received each month.</t>
        </r>
      </text>
    </comment>
    <comment ref="A17" authorId="1">
      <text>
        <r>
          <rPr>
            <i/>
            <sz val="9"/>
            <rFont val="Tahoma"/>
            <family val="2"/>
          </rPr>
          <t xml:space="preserve">Instructions: </t>
        </r>
        <r>
          <rPr>
            <sz val="9"/>
            <rFont val="Tahoma"/>
            <family val="2"/>
          </rPr>
          <t>Enter the total Misc. Cash received each month.</t>
        </r>
      </text>
    </comment>
    <comment ref="A16" authorId="1">
      <text>
        <r>
          <rPr>
            <i/>
            <sz val="9"/>
            <rFont val="Tahoma"/>
            <family val="2"/>
          </rPr>
          <t>Instructions:</t>
        </r>
        <r>
          <rPr>
            <sz val="9"/>
            <rFont val="Tahoma"/>
            <family val="2"/>
          </rPr>
          <t xml:space="preserve"> Enter the total Income Tax Refund received. This includes any federal, state or local taxes. </t>
        </r>
      </text>
    </comment>
    <comment ref="A61" authorId="1">
      <text>
        <r>
          <rPr>
            <i/>
            <sz val="9"/>
            <rFont val="Tahoma"/>
            <family val="2"/>
          </rPr>
          <t>Instructions:</t>
        </r>
        <r>
          <rPr>
            <sz val="9"/>
            <rFont val="Tahoma"/>
            <family val="2"/>
          </rPr>
          <t xml:space="preserve"> Enter the total Cash Disbursements to Owners.</t>
        </r>
      </text>
    </comment>
    <comment ref="B7" authorId="1">
      <text>
        <r>
          <rPr>
            <i/>
            <sz val="9"/>
            <rFont val="Tahoma"/>
            <family val="2"/>
          </rPr>
          <t xml:space="preserve">Instructions: </t>
        </r>
        <r>
          <rPr>
            <sz val="9"/>
            <rFont val="Tahoma"/>
            <family val="2"/>
          </rPr>
          <t>Enter the Current Period amounts for each line item in this column's cells.</t>
        </r>
      </text>
    </comment>
    <comment ref="D7" authorId="1">
      <text>
        <r>
          <rPr>
            <i/>
            <sz val="9"/>
            <rFont val="Tahoma"/>
            <family val="2"/>
          </rPr>
          <t xml:space="preserve">Instructions: </t>
        </r>
        <r>
          <rPr>
            <sz val="9"/>
            <rFont val="Tahoma"/>
            <family val="2"/>
          </rPr>
          <t>Enter the Prior Period amounts for each line item in this column's cells.</t>
        </r>
      </text>
    </comment>
    <comment ref="B8" authorId="1">
      <text>
        <r>
          <rPr>
            <i/>
            <sz val="9"/>
            <rFont val="Tahoma"/>
            <family val="2"/>
          </rPr>
          <t xml:space="preserve">Instructions: </t>
        </r>
        <r>
          <rPr>
            <sz val="9"/>
            <rFont val="Tahoma"/>
            <family val="2"/>
          </rPr>
          <t>Enter the dates or timeframe the Current Period figures will cover. (e.g. "07/01/2014 to 09/30/2014")</t>
        </r>
      </text>
    </comment>
    <comment ref="D8"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22" authorId="1">
      <text>
        <r>
          <rPr>
            <i/>
            <sz val="9"/>
            <rFont val="Tahoma"/>
            <family val="2"/>
          </rPr>
          <t xml:space="preserve">Instructions: </t>
        </r>
        <r>
          <rPr>
            <sz val="9"/>
            <rFont val="Tahoma"/>
            <family val="2"/>
          </rPr>
          <t xml:space="preserve">Enter the total amount of Product/Service Cost of Goods Sold.  This would include costs directly related to producing the product or providing the service.  Enter the appropriate Row label for your Product/Service if desired. </t>
        </r>
      </text>
    </comment>
    <comment ref="A23"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A24"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25" authorId="1">
      <text>
        <r>
          <rPr>
            <i/>
            <sz val="9"/>
            <rFont val="Tahoma"/>
            <family val="2"/>
          </rPr>
          <t>Instructions:</t>
        </r>
        <r>
          <rPr>
            <sz val="9"/>
            <rFont val="Tahoma"/>
            <family val="2"/>
          </rPr>
          <t xml:space="preserve"> Insert the total costs of Supplies used to produce a product or provide a service.</t>
        </r>
      </text>
    </comment>
    <comment ref="A26" authorId="1">
      <text>
        <r>
          <rPr>
            <i/>
            <sz val="9"/>
            <rFont val="Tahoma"/>
            <family val="2"/>
          </rPr>
          <t>Instructions:</t>
        </r>
        <r>
          <rPr>
            <sz val="9"/>
            <rFont val="Tahoma"/>
            <family val="2"/>
          </rPr>
          <t xml:space="preserve"> Enter the Other Costs not previously specified.</t>
        </r>
      </text>
    </comment>
    <comment ref="A30" authorId="1">
      <text>
        <r>
          <rPr>
            <i/>
            <sz val="9"/>
            <rFont val="Tahoma"/>
            <family val="2"/>
          </rPr>
          <t xml:space="preserve">Instructions: </t>
        </r>
        <r>
          <rPr>
            <sz val="9"/>
            <rFont val="Tahoma"/>
            <family val="2"/>
          </rPr>
          <t>Enter the total Advertising and Promotion expenses.</t>
        </r>
      </text>
    </comment>
    <comment ref="A31"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2" authorId="1">
      <text>
        <r>
          <rPr>
            <i/>
            <sz val="9"/>
            <rFont val="Tahoma"/>
            <family val="2"/>
          </rPr>
          <t>Instructions:</t>
        </r>
        <r>
          <rPr>
            <sz val="9"/>
            <rFont val="Tahoma"/>
            <family val="2"/>
          </rPr>
          <t xml:space="preserve"> Enter the total Bank Service Charges expenses.
</t>
        </r>
      </text>
    </comment>
    <comment ref="A33" authorId="1">
      <text>
        <r>
          <rPr>
            <i/>
            <sz val="9"/>
            <rFont val="Tahoma"/>
            <family val="2"/>
          </rPr>
          <t>Instructions:</t>
        </r>
        <r>
          <rPr>
            <sz val="9"/>
            <rFont val="Tahoma"/>
            <family val="2"/>
          </rPr>
          <t xml:space="preserve"> Enter the total Business Licenses and Permits expenses.</t>
        </r>
      </text>
    </comment>
    <comment ref="A34" authorId="1">
      <text>
        <r>
          <rPr>
            <i/>
            <sz val="9"/>
            <rFont val="Tahoma"/>
            <family val="2"/>
          </rPr>
          <t>Instructions:</t>
        </r>
        <r>
          <rPr>
            <sz val="9"/>
            <rFont val="Tahoma"/>
            <family val="2"/>
          </rPr>
          <t xml:space="preserve"> Enter the total Charitable Contribution expenses.</t>
        </r>
      </text>
    </comment>
    <comment ref="A35" authorId="1">
      <text>
        <r>
          <rPr>
            <i/>
            <sz val="9"/>
            <rFont val="Tahoma"/>
            <family val="2"/>
          </rPr>
          <t>Instructions:</t>
        </r>
        <r>
          <rPr>
            <sz val="9"/>
            <rFont val="Tahoma"/>
            <family val="2"/>
          </rPr>
          <t xml:space="preserve"> Enter the total Computer and Internet Expenses.
</t>
        </r>
      </text>
    </comment>
    <comment ref="A36"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7"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38"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39"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0"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1" authorId="1">
      <text>
        <r>
          <rPr>
            <i/>
            <sz val="9"/>
            <rFont val="Tahoma"/>
            <family val="2"/>
          </rPr>
          <t>Instructions:</t>
        </r>
        <r>
          <rPr>
            <sz val="9"/>
            <rFont val="Tahoma"/>
            <family val="2"/>
          </rPr>
          <t xml:space="preserve"> Enter the total Miscellaneous Expenses. This is any expense that has not been otherwise specified.</t>
        </r>
      </text>
    </comment>
    <comment ref="A42" authorId="1">
      <text>
        <r>
          <rPr>
            <i/>
            <sz val="9"/>
            <rFont val="Tahoma"/>
            <family val="2"/>
          </rPr>
          <t>Instructions:</t>
        </r>
        <r>
          <rPr>
            <sz val="9"/>
            <rFont val="Tahoma"/>
            <family val="2"/>
          </rPr>
          <t xml:space="preserve"> Enter the total Office Supplies expenses. This includes printers, copy machines, pens, pencil, notepads, etc.</t>
        </r>
      </text>
    </comment>
    <comment ref="A43"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4" authorId="1">
      <text>
        <r>
          <rPr>
            <i/>
            <sz val="9"/>
            <rFont val="Tahoma"/>
            <family val="2"/>
          </rPr>
          <t>Instructions:</t>
        </r>
        <r>
          <rPr>
            <sz val="9"/>
            <rFont val="Tahoma"/>
            <family val="2"/>
          </rPr>
          <t xml:space="preserve"> Enter the total Postage and Delivery expenses.</t>
        </r>
      </text>
    </comment>
    <comment ref="A45" authorId="1">
      <text>
        <r>
          <rPr>
            <i/>
            <sz val="9"/>
            <rFont val="Tahoma"/>
            <family val="2"/>
          </rPr>
          <t>Instructions:</t>
        </r>
        <r>
          <rPr>
            <sz val="9"/>
            <rFont val="Tahoma"/>
            <family val="2"/>
          </rPr>
          <t xml:space="preserve"> Enter the total Printing and Reproduction expenses.</t>
        </r>
      </text>
    </comment>
    <comment ref="A46" authorId="1">
      <text>
        <r>
          <rPr>
            <i/>
            <sz val="9"/>
            <rFont val="Tahoma"/>
            <family val="2"/>
          </rPr>
          <t xml:space="preserve">Instructions: </t>
        </r>
        <r>
          <rPr>
            <sz val="9"/>
            <rFont val="Tahoma"/>
            <family val="2"/>
          </rPr>
          <t>Enter the total expenses for professional services, such as legal fees and accounting fees.</t>
        </r>
      </text>
    </comment>
    <comment ref="A47" authorId="1">
      <text>
        <r>
          <rPr>
            <i/>
            <sz val="9"/>
            <rFont val="Tahoma"/>
            <family val="2"/>
          </rPr>
          <t>Instructions:</t>
        </r>
        <r>
          <rPr>
            <sz val="9"/>
            <rFont val="Tahoma"/>
            <family val="2"/>
          </rPr>
          <t xml:space="preserve"> Enter the total Rent and or Mortgage Expenses (excluding interest expense) and any Property Tax expenses.</t>
        </r>
      </text>
    </comment>
    <comment ref="A48"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49"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50"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 ref="A51" authorId="1">
      <text>
        <r>
          <rPr>
            <i/>
            <sz val="9"/>
            <rFont val="Tahoma"/>
            <family val="2"/>
          </rPr>
          <t>Instructions:</t>
        </r>
        <r>
          <rPr>
            <sz val="9"/>
            <rFont val="Tahoma"/>
            <family val="2"/>
          </rPr>
          <t xml:space="preserve"> Enter the total Subcontractor expenses.</t>
        </r>
      </text>
    </comment>
    <comment ref="A52" authorId="1">
      <text>
        <r>
          <rPr>
            <i/>
            <sz val="9"/>
            <rFont val="Tahoma"/>
            <family val="2"/>
          </rPr>
          <t>Instructions:</t>
        </r>
        <r>
          <rPr>
            <sz val="9"/>
            <rFont val="Tahoma"/>
            <family val="2"/>
          </rPr>
          <t xml:space="preserve"> Enter the total Telephone Expenses. </t>
        </r>
      </text>
    </comment>
    <comment ref="A53"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4" authorId="1">
      <text>
        <r>
          <rPr>
            <i/>
            <sz val="9"/>
            <rFont val="Tahoma"/>
            <family val="2"/>
          </rPr>
          <t xml:space="preserve">Instructions: </t>
        </r>
        <r>
          <rPr>
            <sz val="9"/>
            <rFont val="Tahoma"/>
            <family val="2"/>
          </rPr>
          <t xml:space="preserve">Enter the total Utility expenses. This includes electricity, gas, water &amp; sewer. </t>
        </r>
      </text>
    </comment>
    <comment ref="A55" authorId="1">
      <text>
        <r>
          <rPr>
            <i/>
            <sz val="9"/>
            <rFont val="Tahoma"/>
            <family val="2"/>
          </rPr>
          <t xml:space="preserve">Instructions: </t>
        </r>
        <r>
          <rPr>
            <sz val="9"/>
            <rFont val="Tahoma"/>
            <family val="2"/>
          </rPr>
          <t xml:space="preserve">Enter the total Website Development expense. This includes development and hosting costs. </t>
        </r>
      </text>
    </comment>
  </commentList>
</comments>
</file>

<file path=xl/sharedStrings.xml><?xml version="1.0" encoding="utf-8"?>
<sst xmlns="http://schemas.openxmlformats.org/spreadsheetml/2006/main" count="121" uniqueCount="63">
  <si>
    <t>[Month] [Day], [Year]</t>
  </si>
  <si>
    <t>Merchant Account Fees</t>
  </si>
  <si>
    <t>Other Costs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</si>
  <si>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</si>
  <si>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</si>
  <si>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</si>
  <si>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</si>
  <si>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</si>
  <si>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</si>
  <si>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</si>
  <si>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</si>
  <si>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</si>
  <si>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</si>
  <si>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</si>
  <si>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</si>
  <si>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</si>
  <si>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</si>
  <si>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</si>
  <si>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</si>
  <si>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Income Tax Expense</t>
  </si>
  <si>
    <t>Automobile/Transportation</t>
  </si>
  <si>
    <t>Computer and Internet</t>
  </si>
  <si>
    <t>Insurance</t>
  </si>
  <si>
    <t>Payroll Processing</t>
  </si>
  <si>
    <t>Occupancy</t>
  </si>
  <si>
    <t>Telephone</t>
  </si>
  <si>
    <t>Travel</t>
  </si>
  <si>
    <t>Rental Payments</t>
  </si>
  <si>
    <t>ADD: CASH RECEIPTS</t>
  </si>
  <si>
    <t>Cash Sales</t>
  </si>
  <si>
    <t>Collections from Customer Credit Accounts</t>
  </si>
  <si>
    <t>Loan or Other Cash Injection</t>
  </si>
  <si>
    <t>Interest Income</t>
  </si>
  <si>
    <t>TOTAL CASH RECEIPTS</t>
  </si>
  <si>
    <t>TOTAL CASH PAYMENTS</t>
  </si>
  <si>
    <t>LESS: CASH PAYMENTS</t>
  </si>
  <si>
    <t>Sub-Total Cost of Goods Sold</t>
  </si>
  <si>
    <t>OPERATING EXPENSES:</t>
  </si>
  <si>
    <t>COST OF GOODS SOLD:</t>
  </si>
  <si>
    <t>Sub-Total Operating Expenses</t>
  </si>
  <si>
    <t>OTHER EXPENSE PAYMENTS</t>
  </si>
  <si>
    <t>Sub-Total Other Expense Payments</t>
  </si>
  <si>
    <t>CASH POSITION (end of month)</t>
  </si>
  <si>
    <t>Income Tax Refund</t>
  </si>
  <si>
    <t>NET CASH CHANGE - Inflow (Outflow)</t>
  </si>
  <si>
    <t>Misc. Cash Receipts</t>
  </si>
  <si>
    <t>Cash Disbursements to Owners</t>
  </si>
  <si>
    <t>Current Period</t>
  </si>
  <si>
    <t>Prior Period</t>
  </si>
  <si>
    <t>Increase (Decrease)</t>
  </si>
  <si>
    <t>[Start Date] to [End Date]</t>
  </si>
  <si>
    <t>Salaries-Direct</t>
  </si>
  <si>
    <t>Payroll Taxes and Benefits-Direct</t>
  </si>
  <si>
    <t>Supplies</t>
  </si>
  <si>
    <t>Direct Product/Service Costs</t>
  </si>
  <si>
    <t>Salaries-Indirect</t>
  </si>
  <si>
    <t>Payroll Taxes and Benefits-Indirect</t>
  </si>
  <si>
    <t>Statement of Cash Flows</t>
  </si>
  <si>
    <t>BEGINNING CASH ON HAND</t>
  </si>
  <si>
    <t>07/01/14 to 09/30/14</t>
  </si>
  <si>
    <t>Enter your Company's name here</t>
  </si>
  <si>
    <t>Construction Company</t>
  </si>
  <si>
    <t>07/01/15 to 09/30/15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</si>
</sst>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409]mmm\-yy;@"/>
    <numFmt numFmtId="171" formatCode="_(* #,##0.0_);_(* \(#,##0.0\);_(* &quot;-&quot;??_);_(@_)"/>
    <numFmt numFmtId="172" formatCode="_(* #,##0_);_(* \(#,##0\);_(* &quot;-&quot;??_);_(@_)"/>
  </numFmts>
  <fonts count="46">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8"/>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0" fontId="42" fillId="0" borderId="0" xfId="0" applyFont="1" applyAlignment="1">
      <alignment/>
    </xf>
    <xf numFmtId="0" fontId="42" fillId="0" borderId="0" xfId="0" applyFont="1" applyAlignment="1">
      <alignment horizontal="center"/>
    </xf>
    <xf numFmtId="14" fontId="42" fillId="0" borderId="0" xfId="0" applyNumberFormat="1" applyFont="1" applyAlignment="1">
      <alignment/>
    </xf>
    <xf numFmtId="0" fontId="0" fillId="0" borderId="0" xfId="0" applyNumberFormat="1" applyAlignment="1" applyProtection="1">
      <alignment horizontal="left" indent="1"/>
      <protection locked="0"/>
    </xf>
    <xf numFmtId="0" fontId="42" fillId="0" borderId="0" xfId="0" applyNumberFormat="1" applyFont="1" applyFill="1" applyAlignment="1" applyProtection="1">
      <alignment/>
      <protection hidden="1"/>
    </xf>
    <xf numFmtId="43" fontId="0" fillId="0" borderId="0" xfId="42" applyFont="1" applyAlignment="1">
      <alignment/>
    </xf>
    <xf numFmtId="0" fontId="0" fillId="0" borderId="0" xfId="0" applyAlignment="1" applyProtection="1">
      <alignment/>
      <protection hidden="1"/>
    </xf>
    <xf numFmtId="0" fontId="42" fillId="0" borderId="0" xfId="0" applyFont="1" applyFill="1" applyAlignment="1" applyProtection="1">
      <alignment/>
      <protection hidden="1"/>
    </xf>
    <xf numFmtId="43" fontId="0" fillId="0" borderId="0" xfId="42" applyFont="1" applyAlignment="1">
      <alignment/>
    </xf>
    <xf numFmtId="0" fontId="0" fillId="0" borderId="0" xfId="0" applyNumberFormat="1" applyFill="1" applyAlignment="1" applyProtection="1">
      <alignment horizontal="left" indent="1"/>
      <protection locked="0"/>
    </xf>
    <xf numFmtId="0" fontId="42" fillId="0" borderId="0" xfId="0" applyFont="1" applyFill="1" applyAlignment="1">
      <alignment/>
    </xf>
    <xf numFmtId="0" fontId="0" fillId="0" borderId="0" xfId="0" applyFill="1" applyAlignment="1">
      <alignment/>
    </xf>
    <xf numFmtId="14" fontId="42" fillId="0" borderId="0" xfId="0" applyNumberFormat="1" applyFont="1" applyAlignment="1">
      <alignment horizontal="left"/>
    </xf>
    <xf numFmtId="0" fontId="42" fillId="0" borderId="0" xfId="0" applyFont="1" applyFill="1" applyAlignment="1" applyProtection="1">
      <alignment wrapText="1"/>
      <protection hidden="1"/>
    </xf>
    <xf numFmtId="0" fontId="42" fillId="0" borderId="0" xfId="0" applyFont="1" applyFill="1" applyAlignment="1" applyProtection="1">
      <alignment horizontal="left" indent="1"/>
      <protection hidden="1"/>
    </xf>
    <xf numFmtId="0" fontId="44" fillId="0" borderId="0" xfId="0" applyFont="1" applyFill="1" applyAlignment="1" applyProtection="1">
      <alignment horizontal="left" indent="1"/>
      <protection hidden="1"/>
    </xf>
    <xf numFmtId="0" fontId="42" fillId="0" borderId="0" xfId="0" applyFont="1" applyAlignment="1" applyProtection="1">
      <alignment horizontal="left" indent="1"/>
      <protection hidden="1"/>
    </xf>
    <xf numFmtId="0" fontId="42" fillId="0" borderId="0" xfId="0" applyFont="1" applyFill="1" applyAlignment="1">
      <alignment horizontal="left" indent="1"/>
    </xf>
    <xf numFmtId="0" fontId="42" fillId="0" borderId="0" xfId="0" applyFont="1" applyFill="1" applyAlignment="1" applyProtection="1">
      <alignment horizontal="left"/>
      <protection hidden="1"/>
    </xf>
    <xf numFmtId="0" fontId="42" fillId="0" borderId="10" xfId="0" applyNumberFormat="1" applyFont="1" applyBorder="1" applyAlignment="1" applyProtection="1">
      <alignment horizontal="center"/>
      <protection locked="0"/>
    </xf>
    <xf numFmtId="43" fontId="0" fillId="0" borderId="0" xfId="42" applyNumberFormat="1" applyFont="1" applyFill="1" applyAlignment="1">
      <alignment/>
    </xf>
    <xf numFmtId="14" fontId="42" fillId="0" borderId="0" xfId="0" applyNumberFormat="1" applyFont="1" applyFill="1" applyAlignment="1">
      <alignment/>
    </xf>
    <xf numFmtId="43" fontId="0" fillId="0" borderId="10" xfId="42" applyNumberFormat="1" applyFont="1" applyFill="1" applyBorder="1" applyAlignment="1">
      <alignment/>
    </xf>
    <xf numFmtId="43" fontId="42" fillId="0" borderId="11" xfId="42" applyNumberFormat="1" applyFont="1" applyFill="1" applyBorder="1" applyAlignment="1">
      <alignment/>
    </xf>
    <xf numFmtId="43" fontId="42" fillId="0" borderId="0" xfId="42" applyNumberFormat="1" applyFont="1" applyFill="1" applyAlignment="1">
      <alignment/>
    </xf>
    <xf numFmtId="43" fontId="0" fillId="0" borderId="0" xfId="42" applyNumberFormat="1" applyFont="1" applyFill="1" applyBorder="1" applyAlignment="1">
      <alignment/>
    </xf>
    <xf numFmtId="43" fontId="42" fillId="0" borderId="0" xfId="42" applyNumberFormat="1" applyFont="1" applyFill="1" applyBorder="1" applyAlignment="1">
      <alignment/>
    </xf>
    <xf numFmtId="43" fontId="42" fillId="0" borderId="12" xfId="42"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6</xdr:col>
      <xdr:colOff>0</xdr:colOff>
      <xdr:row>2</xdr:row>
      <xdr:rowOff>180975</xdr:rowOff>
    </xdr:to>
    <xdr:sp>
      <xdr:nvSpPr>
        <xdr:cNvPr id="1" name="Rectangle 1"/>
        <xdr:cNvSpPr>
          <a:spLocks/>
        </xdr:cNvSpPr>
      </xdr:nvSpPr>
      <xdr:spPr>
        <a:xfrm>
          <a:off x="76200" y="28575"/>
          <a:ext cx="8124825" cy="5334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Statement of Cash Flows</a:t>
          </a:r>
        </a:p>
      </xdr:txBody>
    </xdr:sp>
    <xdr:clientData/>
  </xdr:twoCellAnchor>
  <xdr:twoCellAnchor>
    <xdr:from>
      <xdr:col>7</xdr:col>
      <xdr:colOff>38100</xdr:colOff>
      <xdr:row>1</xdr:row>
      <xdr:rowOff>0</xdr:rowOff>
    </xdr:from>
    <xdr:to>
      <xdr:col>10</xdr:col>
      <xdr:colOff>342900</xdr:colOff>
      <xdr:row>6</xdr:row>
      <xdr:rowOff>85725</xdr:rowOff>
    </xdr:to>
    <xdr:sp>
      <xdr:nvSpPr>
        <xdr:cNvPr id="2" name="TextBox 2"/>
        <xdr:cNvSpPr txBox="1">
          <a:spLocks noChangeArrowheads="1"/>
        </xdr:cNvSpPr>
      </xdr:nvSpPr>
      <xdr:spPr>
        <a:xfrm>
          <a:off x="8829675" y="190500"/>
          <a:ext cx="2076450" cy="1038225"/>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&amp; Row headers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57150</xdr:colOff>
      <xdr:row>6</xdr:row>
      <xdr:rowOff>190500</xdr:rowOff>
    </xdr:from>
    <xdr:to>
      <xdr:col>13</xdr:col>
      <xdr:colOff>142875</xdr:colOff>
      <xdr:row>51</xdr:row>
      <xdr:rowOff>180975</xdr:rowOff>
    </xdr:to>
    <xdr:sp>
      <xdr:nvSpPr>
        <xdr:cNvPr id="3" name="Text Box 7"/>
        <xdr:cNvSpPr txBox="1">
          <a:spLocks noChangeArrowheads="1"/>
        </xdr:cNvSpPr>
      </xdr:nvSpPr>
      <xdr:spPr>
        <a:xfrm>
          <a:off x="8848725" y="1333500"/>
          <a:ext cx="3629025" cy="856297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Company’s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t>
          </a:r>
          <a:r>
            <a:rPr lang="en-US" cap="none" sz="1000" b="1" i="0" u="none" baseline="0">
              <a:solidFill>
                <a:srgbClr val="000000"/>
              </a:solidFill>
              <a:latin typeface="Calibri"/>
              <a:ea typeface="Calibri"/>
              <a:cs typeface="Calibri"/>
            </a:rPr>
            <a:t>BEGINNING CASH ON HAND</a:t>
          </a:r>
          <a:r>
            <a:rPr lang="en-US" cap="none" sz="1000" b="0" i="0" u="none" baseline="0">
              <a:solidFill>
                <a:srgbClr val="000000"/>
              </a:solidFill>
              <a:latin typeface="Calibri"/>
              <a:ea typeface="Calibri"/>
              <a:cs typeface="Calibri"/>
            </a:rPr>
            <a:t>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expected cash receipts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expected cash payments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The ending cash balance (Cash Position) will automatically calculate based on the imbedded formulas and the figures you have entered.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6</xdr:col>
      <xdr:colOff>0</xdr:colOff>
      <xdr:row>2</xdr:row>
      <xdr:rowOff>152400</xdr:rowOff>
    </xdr:to>
    <xdr:sp>
      <xdr:nvSpPr>
        <xdr:cNvPr id="1" name="Rectangle 1"/>
        <xdr:cNvSpPr>
          <a:spLocks/>
        </xdr:cNvSpPr>
      </xdr:nvSpPr>
      <xdr:spPr>
        <a:xfrm>
          <a:off x="76200" y="0"/>
          <a:ext cx="8124825" cy="5334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Statement of Cash Flows</a:t>
          </a:r>
        </a:p>
      </xdr:txBody>
    </xdr:sp>
    <xdr:clientData/>
  </xdr:twoCellAnchor>
  <xdr:twoCellAnchor>
    <xdr:from>
      <xdr:col>7</xdr:col>
      <xdr:colOff>38100</xdr:colOff>
      <xdr:row>1</xdr:row>
      <xdr:rowOff>0</xdr:rowOff>
    </xdr:from>
    <xdr:to>
      <xdr:col>10</xdr:col>
      <xdr:colOff>342900</xdr:colOff>
      <xdr:row>6</xdr:row>
      <xdr:rowOff>76200</xdr:rowOff>
    </xdr:to>
    <xdr:sp>
      <xdr:nvSpPr>
        <xdr:cNvPr id="2" name="TextBox 2"/>
        <xdr:cNvSpPr txBox="1">
          <a:spLocks noChangeArrowheads="1"/>
        </xdr:cNvSpPr>
      </xdr:nvSpPr>
      <xdr:spPr>
        <a:xfrm>
          <a:off x="8829675" y="190500"/>
          <a:ext cx="2076450" cy="97155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&amp; Row headers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6</xdr:col>
      <xdr:colOff>485775</xdr:colOff>
      <xdr:row>8</xdr:row>
      <xdr:rowOff>95250</xdr:rowOff>
    </xdr:from>
    <xdr:to>
      <xdr:col>12</xdr:col>
      <xdr:colOff>581025</xdr:colOff>
      <xdr:row>53</xdr:row>
      <xdr:rowOff>85725</xdr:rowOff>
    </xdr:to>
    <xdr:sp>
      <xdr:nvSpPr>
        <xdr:cNvPr id="3" name="Text Box 7"/>
        <xdr:cNvSpPr txBox="1">
          <a:spLocks noChangeArrowheads="1"/>
        </xdr:cNvSpPr>
      </xdr:nvSpPr>
      <xdr:spPr>
        <a:xfrm>
          <a:off x="8686800" y="1524000"/>
          <a:ext cx="3638550" cy="770572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Company’s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t>
          </a:r>
          <a:r>
            <a:rPr lang="en-US" cap="none" sz="1000" b="1" i="0" u="none" baseline="0">
              <a:solidFill>
                <a:srgbClr val="000000"/>
              </a:solidFill>
              <a:latin typeface="Calibri"/>
              <a:ea typeface="Calibri"/>
              <a:cs typeface="Calibri"/>
            </a:rPr>
            <a:t>BEGINNING CASH ON HAND</a:t>
          </a:r>
          <a:r>
            <a:rPr lang="en-US" cap="none" sz="1000" b="0" i="0" u="none" baseline="0">
              <a:solidFill>
                <a:srgbClr val="000000"/>
              </a:solidFill>
              <a:latin typeface="Calibri"/>
              <a:ea typeface="Calibri"/>
              <a:cs typeface="Calibri"/>
            </a:rPr>
            <a:t>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expected cash receipts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expected cash payments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The ending cash balance (Cash Position) will automatically calculate based on the imbedded formulas and the figures you have entered.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93"/>
  <sheetViews>
    <sheetView tabSelected="1" zoomScale="125" zoomScaleNormal="125" workbookViewId="0" topLeftCell="A1">
      <selection activeCell="A6" sqref="A6"/>
    </sheetView>
  </sheetViews>
  <sheetFormatPr defaultColWidth="8.8515625" defaultRowHeight="15"/>
  <cols>
    <col min="1" max="1" width="41.7109375" style="0" bestFit="1" customWidth="1"/>
    <col min="2" max="2" width="24.140625" style="0" customWidth="1"/>
    <col min="3" max="3" width="4.421875" style="0" customWidth="1"/>
    <col min="4" max="4" width="24.140625" style="0" customWidth="1"/>
    <col min="5" max="5" width="4.421875" style="0" customWidth="1"/>
    <col min="6" max="6" width="24.140625" style="0" customWidth="1"/>
  </cols>
  <sheetData>
    <row r="4" spans="1:6" ht="15">
      <c r="A4" s="1" t="s">
        <v>60</v>
      </c>
      <c r="B4" s="1"/>
      <c r="C4" s="1"/>
      <c r="D4" s="1"/>
      <c r="E4" s="1"/>
      <c r="F4" s="1"/>
    </row>
    <row r="5" spans="1:6" ht="15">
      <c r="A5" s="1" t="s">
        <v>57</v>
      </c>
      <c r="B5" s="3"/>
      <c r="C5" s="3"/>
      <c r="D5" s="3"/>
      <c r="E5" s="3"/>
      <c r="F5" s="3"/>
    </row>
    <row r="6" spans="1:6" ht="15">
      <c r="A6" s="13" t="s">
        <v>0</v>
      </c>
      <c r="B6" s="3"/>
      <c r="C6" s="3"/>
      <c r="D6" s="3"/>
      <c r="E6" s="3"/>
      <c r="F6" s="3"/>
    </row>
    <row r="7" spans="2:6" ht="15">
      <c r="B7" s="2" t="s">
        <v>47</v>
      </c>
      <c r="C7" s="3"/>
      <c r="D7" s="2" t="s">
        <v>48</v>
      </c>
      <c r="E7" s="3"/>
      <c r="F7" s="2" t="s">
        <v>49</v>
      </c>
    </row>
    <row r="8" spans="2:6" ht="15">
      <c r="B8" s="20" t="s">
        <v>50</v>
      </c>
      <c r="C8" s="3"/>
      <c r="D8" s="20" t="s">
        <v>50</v>
      </c>
      <c r="E8" s="3"/>
      <c r="F8" s="20" t="str">
        <f>+B8</f>
        <v>[Start Date] to [End Date]</v>
      </c>
    </row>
    <row r="9" spans="1:6" ht="15">
      <c r="A9" s="5" t="s">
        <v>58</v>
      </c>
      <c r="B9" s="21">
        <v>0</v>
      </c>
      <c r="C9" s="22"/>
      <c r="D9" s="21">
        <v>0</v>
      </c>
      <c r="E9" s="22"/>
      <c r="F9" s="21">
        <f>+B9-D9</f>
        <v>0</v>
      </c>
    </row>
    <row r="10" spans="1:6" ht="15">
      <c r="A10" s="5"/>
      <c r="B10" s="21"/>
      <c r="C10" s="22"/>
      <c r="D10" s="21"/>
      <c r="E10" s="22"/>
      <c r="F10" s="21"/>
    </row>
    <row r="11" spans="1:6" ht="15">
      <c r="A11" s="5" t="s">
        <v>28</v>
      </c>
      <c r="B11" s="21"/>
      <c r="C11" s="22"/>
      <c r="D11" s="21"/>
      <c r="E11" s="22"/>
      <c r="F11" s="21"/>
    </row>
    <row r="12" spans="1:6" ht="15">
      <c r="A12" s="10" t="s">
        <v>29</v>
      </c>
      <c r="B12" s="21">
        <v>0</v>
      </c>
      <c r="C12" s="22"/>
      <c r="D12" s="21">
        <v>0</v>
      </c>
      <c r="E12" s="22"/>
      <c r="F12" s="21">
        <f aca="true" t="shared" si="0" ref="F12:F18">+B12-D12</f>
        <v>0</v>
      </c>
    </row>
    <row r="13" spans="1:6" ht="15">
      <c r="A13" s="10" t="s">
        <v>30</v>
      </c>
      <c r="B13" s="21">
        <v>0</v>
      </c>
      <c r="C13" s="22"/>
      <c r="D13" s="21">
        <v>0</v>
      </c>
      <c r="E13" s="22"/>
      <c r="F13" s="21">
        <f t="shared" si="0"/>
        <v>0</v>
      </c>
    </row>
    <row r="14" spans="1:6" ht="15">
      <c r="A14" s="10" t="s">
        <v>31</v>
      </c>
      <c r="B14" s="21">
        <v>0</v>
      </c>
      <c r="C14" s="22"/>
      <c r="D14" s="21">
        <v>0</v>
      </c>
      <c r="E14" s="22"/>
      <c r="F14" s="21">
        <f t="shared" si="0"/>
        <v>0</v>
      </c>
    </row>
    <row r="15" spans="1:6" ht="15">
      <c r="A15" s="10" t="s">
        <v>32</v>
      </c>
      <c r="B15" s="21">
        <v>0</v>
      </c>
      <c r="C15" s="22"/>
      <c r="D15" s="21">
        <v>0</v>
      </c>
      <c r="E15" s="22"/>
      <c r="F15" s="21">
        <f t="shared" si="0"/>
        <v>0</v>
      </c>
    </row>
    <row r="16" spans="1:6" ht="15">
      <c r="A16" s="10" t="s">
        <v>43</v>
      </c>
      <c r="B16" s="21">
        <v>0</v>
      </c>
      <c r="C16" s="22"/>
      <c r="D16" s="21">
        <v>0</v>
      </c>
      <c r="E16" s="22"/>
      <c r="F16" s="21">
        <f t="shared" si="0"/>
        <v>0</v>
      </c>
    </row>
    <row r="17" spans="1:6" ht="15">
      <c r="A17" s="10" t="s">
        <v>45</v>
      </c>
      <c r="B17" s="23">
        <v>0</v>
      </c>
      <c r="C17" s="22"/>
      <c r="D17" s="23">
        <v>0</v>
      </c>
      <c r="E17" s="22"/>
      <c r="F17" s="23">
        <f t="shared" si="0"/>
        <v>0</v>
      </c>
    </row>
    <row r="18" spans="1:6" ht="15">
      <c r="A18" s="14" t="s">
        <v>33</v>
      </c>
      <c r="B18" s="24">
        <f>SUM(B12:B17)</f>
        <v>0</v>
      </c>
      <c r="C18" s="22"/>
      <c r="D18" s="24">
        <f>SUM(D12:D17)</f>
        <v>0</v>
      </c>
      <c r="E18" s="22"/>
      <c r="F18" s="24">
        <f t="shared" si="0"/>
        <v>0</v>
      </c>
    </row>
    <row r="19" spans="1:6" ht="15">
      <c r="A19" s="12"/>
      <c r="B19" s="21"/>
      <c r="C19" s="22"/>
      <c r="D19" s="21"/>
      <c r="E19" s="22"/>
      <c r="F19" s="21"/>
    </row>
    <row r="20" spans="1:6" ht="15">
      <c r="A20" s="8" t="s">
        <v>35</v>
      </c>
      <c r="B20" s="21"/>
      <c r="C20" s="22"/>
      <c r="D20" s="21"/>
      <c r="E20" s="22"/>
      <c r="F20" s="21"/>
    </row>
    <row r="21" spans="1:6" ht="15">
      <c r="A21" s="16" t="s">
        <v>38</v>
      </c>
      <c r="B21" s="21"/>
      <c r="C21" s="22"/>
      <c r="D21" s="21"/>
      <c r="E21" s="22"/>
      <c r="F21" s="21"/>
    </row>
    <row r="22" spans="1:6" ht="15">
      <c r="A22" s="10" t="s">
        <v>54</v>
      </c>
      <c r="B22" s="21">
        <v>0</v>
      </c>
      <c r="C22" s="22"/>
      <c r="D22" s="21">
        <v>0</v>
      </c>
      <c r="E22" s="22"/>
      <c r="F22" s="21">
        <f aca="true" t="shared" si="1" ref="F22:F27">+B22-D22</f>
        <v>0</v>
      </c>
    </row>
    <row r="23" spans="1:6" ht="15">
      <c r="A23" s="10" t="s">
        <v>51</v>
      </c>
      <c r="B23" s="21">
        <v>0</v>
      </c>
      <c r="C23" s="22"/>
      <c r="D23" s="21">
        <v>0</v>
      </c>
      <c r="E23" s="22"/>
      <c r="F23" s="21">
        <f t="shared" si="1"/>
        <v>0</v>
      </c>
    </row>
    <row r="24" spans="1:6" ht="15">
      <c r="A24" s="10" t="s">
        <v>52</v>
      </c>
      <c r="B24" s="21">
        <v>0</v>
      </c>
      <c r="C24" s="22"/>
      <c r="D24" s="21">
        <v>0</v>
      </c>
      <c r="E24" s="22"/>
      <c r="F24" s="21">
        <f t="shared" si="1"/>
        <v>0</v>
      </c>
    </row>
    <row r="25" spans="1:6" ht="15">
      <c r="A25" s="10" t="s">
        <v>53</v>
      </c>
      <c r="B25" s="21">
        <v>0</v>
      </c>
      <c r="C25" s="22"/>
      <c r="D25" s="21">
        <v>0</v>
      </c>
      <c r="E25" s="22"/>
      <c r="F25" s="21">
        <f t="shared" si="1"/>
        <v>0</v>
      </c>
    </row>
    <row r="26" spans="1:6" ht="15">
      <c r="A26" s="10" t="s">
        <v>2</v>
      </c>
      <c r="B26" s="23">
        <v>0</v>
      </c>
      <c r="C26" s="22"/>
      <c r="D26" s="23">
        <v>0</v>
      </c>
      <c r="E26" s="22"/>
      <c r="F26" s="23">
        <f t="shared" si="1"/>
        <v>0</v>
      </c>
    </row>
    <row r="27" spans="1:6" ht="15">
      <c r="A27" s="17" t="s">
        <v>36</v>
      </c>
      <c r="B27" s="25">
        <f>SUM(B22:B26)</f>
        <v>0</v>
      </c>
      <c r="C27" s="22"/>
      <c r="D27" s="25">
        <f>SUM(D22:D26)</f>
        <v>0</v>
      </c>
      <c r="E27" s="22"/>
      <c r="F27" s="25">
        <f t="shared" si="1"/>
        <v>0</v>
      </c>
    </row>
    <row r="28" spans="1:6" ht="15">
      <c r="A28" s="7"/>
      <c r="B28" s="21"/>
      <c r="C28" s="22"/>
      <c r="D28" s="21"/>
      <c r="E28" s="22"/>
      <c r="F28" s="21"/>
    </row>
    <row r="29" spans="1:6" ht="15">
      <c r="A29" s="16" t="s">
        <v>37</v>
      </c>
      <c r="B29" s="21"/>
      <c r="C29" s="22"/>
      <c r="D29" s="21"/>
      <c r="E29" s="22"/>
      <c r="F29" s="21"/>
    </row>
    <row r="30" spans="1:6" ht="15">
      <c r="A30" s="10" t="s">
        <v>3</v>
      </c>
      <c r="B30" s="21">
        <v>0</v>
      </c>
      <c r="C30" s="22"/>
      <c r="D30" s="21">
        <v>0</v>
      </c>
      <c r="E30" s="22"/>
      <c r="F30" s="21">
        <f aca="true" t="shared" si="2" ref="F30:F56">+B30-D30</f>
        <v>0</v>
      </c>
    </row>
    <row r="31" spans="1:6" ht="15">
      <c r="A31" s="10" t="s">
        <v>20</v>
      </c>
      <c r="B31" s="21">
        <v>0</v>
      </c>
      <c r="C31" s="22"/>
      <c r="D31" s="21">
        <v>0</v>
      </c>
      <c r="E31" s="22"/>
      <c r="F31" s="21">
        <f t="shared" si="2"/>
        <v>0</v>
      </c>
    </row>
    <row r="32" spans="1:6" ht="15">
      <c r="A32" s="10" t="s">
        <v>4</v>
      </c>
      <c r="B32" s="21">
        <v>0</v>
      </c>
      <c r="C32" s="22"/>
      <c r="D32" s="21">
        <v>0</v>
      </c>
      <c r="E32" s="22"/>
      <c r="F32" s="21">
        <f t="shared" si="2"/>
        <v>0</v>
      </c>
    </row>
    <row r="33" spans="1:6" ht="15">
      <c r="A33" s="10" t="s">
        <v>5</v>
      </c>
      <c r="B33" s="21">
        <v>0</v>
      </c>
      <c r="C33" s="22"/>
      <c r="D33" s="21">
        <v>0</v>
      </c>
      <c r="E33" s="22"/>
      <c r="F33" s="21">
        <f t="shared" si="2"/>
        <v>0</v>
      </c>
    </row>
    <row r="34" spans="1:6" ht="15">
      <c r="A34" s="10" t="s">
        <v>6</v>
      </c>
      <c r="B34" s="21">
        <v>0</v>
      </c>
      <c r="C34" s="22"/>
      <c r="D34" s="21">
        <v>0</v>
      </c>
      <c r="E34" s="22"/>
      <c r="F34" s="21">
        <f t="shared" si="2"/>
        <v>0</v>
      </c>
    </row>
    <row r="35" spans="1:6" ht="15">
      <c r="A35" s="10" t="s">
        <v>21</v>
      </c>
      <c r="B35" s="21">
        <v>0</v>
      </c>
      <c r="C35" s="22"/>
      <c r="D35" s="21">
        <v>0</v>
      </c>
      <c r="E35" s="22"/>
      <c r="F35" s="21">
        <f t="shared" si="2"/>
        <v>0</v>
      </c>
    </row>
    <row r="36" spans="1:6" ht="15">
      <c r="A36" s="10" t="s">
        <v>7</v>
      </c>
      <c r="B36" s="21">
        <v>0</v>
      </c>
      <c r="C36" s="22"/>
      <c r="D36" s="21">
        <v>0</v>
      </c>
      <c r="E36" s="22"/>
      <c r="F36" s="21">
        <f t="shared" si="2"/>
        <v>0</v>
      </c>
    </row>
    <row r="37" spans="1:6" ht="15">
      <c r="A37" s="10" t="s">
        <v>8</v>
      </c>
      <c r="B37" s="21">
        <v>0</v>
      </c>
      <c r="C37" s="22"/>
      <c r="D37" s="21">
        <v>0</v>
      </c>
      <c r="E37" s="22"/>
      <c r="F37" s="21">
        <f t="shared" si="2"/>
        <v>0</v>
      </c>
    </row>
    <row r="38" spans="1:6" ht="15">
      <c r="A38" s="10" t="s">
        <v>22</v>
      </c>
      <c r="B38" s="21">
        <v>0</v>
      </c>
      <c r="C38" s="22"/>
      <c r="D38" s="21">
        <v>0</v>
      </c>
      <c r="E38" s="22"/>
      <c r="F38" s="21">
        <f t="shared" si="2"/>
        <v>0</v>
      </c>
    </row>
    <row r="39" spans="1:6" ht="15">
      <c r="A39" s="10" t="s">
        <v>10</v>
      </c>
      <c r="B39" s="21">
        <v>0</v>
      </c>
      <c r="C39" s="22"/>
      <c r="D39" s="21">
        <v>0</v>
      </c>
      <c r="E39" s="22"/>
      <c r="F39" s="21">
        <f t="shared" si="2"/>
        <v>0</v>
      </c>
    </row>
    <row r="40" spans="1:6" ht="15">
      <c r="A40" s="4" t="s">
        <v>1</v>
      </c>
      <c r="B40" s="21">
        <v>0</v>
      </c>
      <c r="C40" s="22"/>
      <c r="D40" s="21">
        <v>0</v>
      </c>
      <c r="E40" s="22"/>
      <c r="F40" s="21">
        <f t="shared" si="2"/>
        <v>0</v>
      </c>
    </row>
    <row r="41" spans="1:6" ht="15">
      <c r="A41" s="10" t="s">
        <v>11</v>
      </c>
      <c r="B41" s="21">
        <v>0</v>
      </c>
      <c r="C41" s="22"/>
      <c r="D41" s="21">
        <v>0</v>
      </c>
      <c r="E41" s="22"/>
      <c r="F41" s="21">
        <f t="shared" si="2"/>
        <v>0</v>
      </c>
    </row>
    <row r="42" spans="1:6" ht="15">
      <c r="A42" s="10" t="s">
        <v>12</v>
      </c>
      <c r="B42" s="21">
        <v>0</v>
      </c>
      <c r="C42" s="22"/>
      <c r="D42" s="21">
        <v>0</v>
      </c>
      <c r="E42" s="22"/>
      <c r="F42" s="21">
        <f t="shared" si="2"/>
        <v>0</v>
      </c>
    </row>
    <row r="43" spans="1:6" ht="15">
      <c r="A43" s="10" t="s">
        <v>23</v>
      </c>
      <c r="B43" s="21">
        <v>0</v>
      </c>
      <c r="C43" s="22"/>
      <c r="D43" s="21">
        <v>0</v>
      </c>
      <c r="E43" s="22"/>
      <c r="F43" s="21">
        <f t="shared" si="2"/>
        <v>0</v>
      </c>
    </row>
    <row r="44" spans="1:6" ht="15">
      <c r="A44" s="10" t="s">
        <v>13</v>
      </c>
      <c r="B44" s="21">
        <v>0</v>
      </c>
      <c r="C44" s="22"/>
      <c r="D44" s="21">
        <v>0</v>
      </c>
      <c r="E44" s="22"/>
      <c r="F44" s="21">
        <f t="shared" si="2"/>
        <v>0</v>
      </c>
    </row>
    <row r="45" spans="1:6" ht="15">
      <c r="A45" s="10" t="s">
        <v>14</v>
      </c>
      <c r="B45" s="21">
        <v>0</v>
      </c>
      <c r="C45" s="22"/>
      <c r="D45" s="21">
        <v>0</v>
      </c>
      <c r="E45" s="22"/>
      <c r="F45" s="21">
        <f t="shared" si="2"/>
        <v>0</v>
      </c>
    </row>
    <row r="46" spans="1:6" ht="15">
      <c r="A46" s="10" t="s">
        <v>15</v>
      </c>
      <c r="B46" s="21">
        <v>0</v>
      </c>
      <c r="C46" s="22"/>
      <c r="D46" s="21">
        <v>0</v>
      </c>
      <c r="E46" s="22"/>
      <c r="F46" s="21">
        <f t="shared" si="2"/>
        <v>0</v>
      </c>
    </row>
    <row r="47" spans="1:6" ht="15">
      <c r="A47" s="10" t="s">
        <v>24</v>
      </c>
      <c r="B47" s="21">
        <v>0</v>
      </c>
      <c r="C47" s="22"/>
      <c r="D47" s="21">
        <v>0</v>
      </c>
      <c r="E47" s="22"/>
      <c r="F47" s="21">
        <f t="shared" si="2"/>
        <v>0</v>
      </c>
    </row>
    <row r="48" spans="1:6" ht="15">
      <c r="A48" s="10" t="s">
        <v>27</v>
      </c>
      <c r="B48" s="21">
        <v>0</v>
      </c>
      <c r="C48" s="22"/>
      <c r="D48" s="21">
        <v>0</v>
      </c>
      <c r="E48" s="22"/>
      <c r="F48" s="21">
        <f t="shared" si="2"/>
        <v>0</v>
      </c>
    </row>
    <row r="49" spans="1:6" ht="15">
      <c r="A49" s="10" t="s">
        <v>55</v>
      </c>
      <c r="B49" s="21">
        <v>0</v>
      </c>
      <c r="C49" s="22"/>
      <c r="D49" s="21">
        <v>0</v>
      </c>
      <c r="E49" s="22"/>
      <c r="F49" s="21">
        <f t="shared" si="2"/>
        <v>0</v>
      </c>
    </row>
    <row r="50" spans="1:6" ht="15">
      <c r="A50" s="10" t="s">
        <v>56</v>
      </c>
      <c r="B50" s="21">
        <v>0</v>
      </c>
      <c r="C50" s="22"/>
      <c r="D50" s="21">
        <v>0</v>
      </c>
      <c r="E50" s="22"/>
      <c r="F50" s="21">
        <f t="shared" si="2"/>
        <v>0</v>
      </c>
    </row>
    <row r="51" spans="1:6" ht="15">
      <c r="A51" s="10" t="s">
        <v>16</v>
      </c>
      <c r="B51" s="21">
        <v>0</v>
      </c>
      <c r="C51" s="22"/>
      <c r="D51" s="21">
        <v>0</v>
      </c>
      <c r="E51" s="22"/>
      <c r="F51" s="21">
        <f t="shared" si="2"/>
        <v>0</v>
      </c>
    </row>
    <row r="52" spans="1:6" ht="15">
      <c r="A52" s="10" t="s">
        <v>25</v>
      </c>
      <c r="B52" s="21">
        <v>0</v>
      </c>
      <c r="C52" s="22"/>
      <c r="D52" s="21">
        <v>0</v>
      </c>
      <c r="E52" s="22"/>
      <c r="F52" s="21">
        <f t="shared" si="2"/>
        <v>0</v>
      </c>
    </row>
    <row r="53" spans="1:6" ht="15">
      <c r="A53" s="10" t="s">
        <v>26</v>
      </c>
      <c r="B53" s="21">
        <v>0</v>
      </c>
      <c r="C53" s="22"/>
      <c r="D53" s="21">
        <v>0</v>
      </c>
      <c r="E53" s="22"/>
      <c r="F53" s="21">
        <f t="shared" si="2"/>
        <v>0</v>
      </c>
    </row>
    <row r="54" spans="1:6" ht="15">
      <c r="A54" s="10" t="s">
        <v>17</v>
      </c>
      <c r="B54" s="21">
        <v>0</v>
      </c>
      <c r="C54" s="22"/>
      <c r="D54" s="21">
        <v>0</v>
      </c>
      <c r="E54" s="22"/>
      <c r="F54" s="21">
        <f t="shared" si="2"/>
        <v>0</v>
      </c>
    </row>
    <row r="55" spans="1:6" ht="15">
      <c r="A55" s="10" t="s">
        <v>18</v>
      </c>
      <c r="B55" s="23">
        <v>0</v>
      </c>
      <c r="C55" s="22"/>
      <c r="D55" s="23">
        <v>0</v>
      </c>
      <c r="E55" s="22"/>
      <c r="F55" s="23">
        <f t="shared" si="2"/>
        <v>0</v>
      </c>
    </row>
    <row r="56" spans="1:6" ht="15">
      <c r="A56" s="18" t="s">
        <v>39</v>
      </c>
      <c r="B56" s="25">
        <f>SUM(B30:B55)</f>
        <v>0</v>
      </c>
      <c r="C56" s="22"/>
      <c r="D56" s="25">
        <f>SUM(D30:D55)</f>
        <v>0</v>
      </c>
      <c r="E56" s="22"/>
      <c r="F56" s="25">
        <f t="shared" si="2"/>
        <v>0</v>
      </c>
    </row>
    <row r="57" spans="1:6" ht="15">
      <c r="A57" s="18"/>
      <c r="B57" s="21"/>
      <c r="C57" s="22"/>
      <c r="D57" s="21"/>
      <c r="E57" s="22"/>
      <c r="F57" s="21"/>
    </row>
    <row r="58" spans="1:6" ht="15">
      <c r="A58" s="16" t="s">
        <v>40</v>
      </c>
      <c r="B58" s="21"/>
      <c r="C58" s="22"/>
      <c r="D58" s="21"/>
      <c r="E58" s="22"/>
      <c r="F58" s="21"/>
    </row>
    <row r="59" spans="1:6" ht="15">
      <c r="A59" s="10" t="s">
        <v>9</v>
      </c>
      <c r="B59" s="21">
        <v>0</v>
      </c>
      <c r="C59" s="22"/>
      <c r="D59" s="21">
        <v>0</v>
      </c>
      <c r="E59" s="22"/>
      <c r="F59" s="21">
        <f>+B59-D59</f>
        <v>0</v>
      </c>
    </row>
    <row r="60" spans="1:6" ht="15">
      <c r="A60" s="4" t="s">
        <v>19</v>
      </c>
      <c r="B60" s="26">
        <v>0</v>
      </c>
      <c r="C60" s="22"/>
      <c r="D60" s="26">
        <v>0</v>
      </c>
      <c r="E60" s="22"/>
      <c r="F60" s="26">
        <f>+B60-D60</f>
        <v>0</v>
      </c>
    </row>
    <row r="61" spans="1:6" ht="15">
      <c r="A61" s="4" t="s">
        <v>46</v>
      </c>
      <c r="B61" s="23">
        <v>0</v>
      </c>
      <c r="C61" s="22"/>
      <c r="D61" s="23">
        <v>0</v>
      </c>
      <c r="E61" s="22"/>
      <c r="F61" s="23">
        <f>+B61-D61</f>
        <v>0</v>
      </c>
    </row>
    <row r="62" spans="1:6" ht="15">
      <c r="A62" s="15" t="s">
        <v>41</v>
      </c>
      <c r="B62" s="25">
        <f>SUM(B59:B61)</f>
        <v>0</v>
      </c>
      <c r="C62" s="22"/>
      <c r="D62" s="25">
        <f>SUM(D59:D61)</f>
        <v>0</v>
      </c>
      <c r="E62" s="22"/>
      <c r="F62" s="25">
        <f>+B62-D62</f>
        <v>0</v>
      </c>
    </row>
    <row r="63" spans="1:6" ht="15">
      <c r="A63" s="15"/>
      <c r="B63" s="25"/>
      <c r="C63" s="22"/>
      <c r="D63" s="25"/>
      <c r="E63" s="22"/>
      <c r="F63" s="25"/>
    </row>
    <row r="64" spans="1:6" ht="13.5">
      <c r="A64" s="19" t="s">
        <v>34</v>
      </c>
      <c r="B64" s="24">
        <f>+B62+B56+B27</f>
        <v>0</v>
      </c>
      <c r="C64" s="22"/>
      <c r="D64" s="24">
        <f>+D62+D56+D27</f>
        <v>0</v>
      </c>
      <c r="E64" s="22"/>
      <c r="F64" s="24">
        <f>+B64-D64</f>
        <v>0</v>
      </c>
    </row>
    <row r="65" spans="1:6" ht="13.5">
      <c r="A65" s="19"/>
      <c r="B65" s="27"/>
      <c r="C65" s="22"/>
      <c r="D65" s="27"/>
      <c r="E65" s="22"/>
      <c r="F65" s="27"/>
    </row>
    <row r="66" spans="1:6" ht="13.5">
      <c r="A66" s="19" t="s">
        <v>44</v>
      </c>
      <c r="B66" s="27">
        <f>+B18-B27-B56-B62</f>
        <v>0</v>
      </c>
      <c r="C66" s="22"/>
      <c r="D66" s="27">
        <f>+D18-D27-D56-D62</f>
        <v>0</v>
      </c>
      <c r="E66" s="22"/>
      <c r="F66" s="27">
        <f>+B66-D66</f>
        <v>0</v>
      </c>
    </row>
    <row r="67" spans="1:6" ht="13.5">
      <c r="A67" s="11"/>
      <c r="B67" s="21"/>
      <c r="C67" s="22"/>
      <c r="D67" s="21"/>
      <c r="E67" s="22"/>
      <c r="F67" s="21"/>
    </row>
    <row r="68" spans="1:6" ht="15" thickBot="1">
      <c r="A68" s="8" t="s">
        <v>42</v>
      </c>
      <c r="B68" s="28">
        <f>+B9+B18-B64</f>
        <v>0</v>
      </c>
      <c r="C68" s="22"/>
      <c r="D68" s="28">
        <f>+D9+D18-D64</f>
        <v>0</v>
      </c>
      <c r="E68" s="22"/>
      <c r="F68" s="28">
        <f>+B68-D68</f>
        <v>0</v>
      </c>
    </row>
    <row r="69" spans="1:6" ht="15" thickTop="1">
      <c r="A69" s="12"/>
      <c r="B69" s="21"/>
      <c r="C69" s="22"/>
      <c r="D69" s="21"/>
      <c r="E69" s="22"/>
      <c r="F69" s="21"/>
    </row>
    <row r="70" spans="1:6" ht="13.5">
      <c r="A70" s="12"/>
      <c r="B70" s="21"/>
      <c r="C70" s="22"/>
      <c r="D70" s="21"/>
      <c r="E70" s="22"/>
      <c r="F70" s="21"/>
    </row>
    <row r="71" spans="2:6" ht="13.5">
      <c r="B71" s="21"/>
      <c r="C71" s="22"/>
      <c r="D71" s="21"/>
      <c r="E71" s="22"/>
      <c r="F71" s="21"/>
    </row>
    <row r="72" spans="2:6" ht="13.5">
      <c r="B72" s="21"/>
      <c r="C72" s="22"/>
      <c r="D72" s="21"/>
      <c r="E72" s="22"/>
      <c r="F72" s="21"/>
    </row>
    <row r="73" spans="2:6" ht="13.5">
      <c r="B73" s="21"/>
      <c r="C73" s="22"/>
      <c r="D73" s="21"/>
      <c r="E73" s="22"/>
      <c r="F73" s="21"/>
    </row>
    <row r="74" spans="1:6" ht="13.5">
      <c r="A74" s="12"/>
      <c r="B74" s="21"/>
      <c r="C74" s="22"/>
      <c r="D74" s="21"/>
      <c r="E74" s="22"/>
      <c r="F74" s="21"/>
    </row>
    <row r="75" spans="1:6" ht="13.5">
      <c r="A75" s="12"/>
      <c r="B75" s="21"/>
      <c r="C75" s="22"/>
      <c r="D75" s="21"/>
      <c r="E75" s="22"/>
      <c r="F75" s="21"/>
    </row>
    <row r="76" spans="1:6" ht="13.5">
      <c r="A76" s="12"/>
      <c r="B76" s="21"/>
      <c r="C76" s="22"/>
      <c r="D76" s="21"/>
      <c r="E76" s="22"/>
      <c r="F76" s="21"/>
    </row>
    <row r="77" spans="1:6" ht="13.5">
      <c r="A77" s="12"/>
      <c r="B77" s="21"/>
      <c r="C77" s="22"/>
      <c r="D77" s="21"/>
      <c r="E77" s="22"/>
      <c r="F77" s="21"/>
    </row>
    <row r="78" spans="1:6" ht="13.5">
      <c r="A78" s="12"/>
      <c r="B78" s="21"/>
      <c r="C78" s="22"/>
      <c r="D78" s="21"/>
      <c r="E78" s="22"/>
      <c r="F78" s="21"/>
    </row>
    <row r="79" spans="1:6" ht="13.5">
      <c r="A79" s="12"/>
      <c r="B79" s="21"/>
      <c r="C79" s="22"/>
      <c r="D79" s="21"/>
      <c r="E79" s="22"/>
      <c r="F79" s="21"/>
    </row>
    <row r="80" spans="1:6" ht="13.5">
      <c r="A80" s="12"/>
      <c r="B80" s="21"/>
      <c r="C80" s="22"/>
      <c r="D80" s="21"/>
      <c r="E80" s="22"/>
      <c r="F80" s="21"/>
    </row>
    <row r="81" spans="1:6" ht="13.5">
      <c r="A81" s="12"/>
      <c r="B81" s="21"/>
      <c r="C81" s="22"/>
      <c r="D81" s="21"/>
      <c r="E81" s="22"/>
      <c r="F81" s="21"/>
    </row>
    <row r="82" spans="1:6" ht="13.5">
      <c r="A82" s="12"/>
      <c r="B82" s="21"/>
      <c r="C82" s="22"/>
      <c r="D82" s="21"/>
      <c r="E82" s="21"/>
      <c r="F82" s="21"/>
    </row>
    <row r="83" spans="1:6" ht="13.5">
      <c r="A83" s="12"/>
      <c r="B83" s="21"/>
      <c r="C83" s="22"/>
      <c r="D83" s="21"/>
      <c r="E83" s="21"/>
      <c r="F83" s="21"/>
    </row>
    <row r="84" spans="1:6" ht="13.5">
      <c r="A84" s="12"/>
      <c r="B84" s="21"/>
      <c r="C84" s="22"/>
      <c r="D84" s="21"/>
      <c r="E84" s="21"/>
      <c r="F84" s="21"/>
    </row>
    <row r="85" spans="1:6" ht="13.5">
      <c r="A85" s="12"/>
      <c r="B85" s="12"/>
      <c r="C85" s="22"/>
      <c r="D85" s="12"/>
      <c r="E85" s="12"/>
      <c r="F85" s="12"/>
    </row>
    <row r="86" ht="13.5">
      <c r="C86" s="3"/>
    </row>
    <row r="87" ht="13.5">
      <c r="C87" s="3"/>
    </row>
    <row r="88" ht="13.5">
      <c r="C88" s="3"/>
    </row>
    <row r="89" ht="13.5">
      <c r="C89" s="3"/>
    </row>
    <row r="90" ht="13.5">
      <c r="C90" s="3"/>
    </row>
    <row r="91" ht="13.5">
      <c r="C91" s="3"/>
    </row>
    <row r="93" spans="2:6" ht="13.5">
      <c r="B93" s="6"/>
      <c r="C93" s="6"/>
      <c r="D93" s="9"/>
      <c r="E93" s="9"/>
      <c r="F93" s="9"/>
    </row>
  </sheetData>
  <sheetProtection/>
  <printOptions/>
  <pageMargins left="0.3" right="0.3" top="0.5" bottom="0.5" header="0.3" footer="0.3"/>
  <pageSetup orientation="landscape" scale="70"/>
  <colBreaks count="1" manualBreakCount="1">
    <brk id="6" max="67" man="1"/>
  </colBreaks>
  <drawing r:id="rId3"/>
  <legacyDrawing r:id="rId2"/>
</worksheet>
</file>

<file path=xl/worksheets/sheet2.xml><?xml version="1.0" encoding="utf-8"?>
<worksheet xmlns="http://schemas.openxmlformats.org/spreadsheetml/2006/main" xmlns:r="http://schemas.openxmlformats.org/officeDocument/2006/relationships">
  <dimension ref="A4:F93"/>
  <sheetViews>
    <sheetView zoomScale="125" zoomScaleNormal="125" workbookViewId="0" topLeftCell="A1">
      <selection activeCell="F5" sqref="F5"/>
    </sheetView>
  </sheetViews>
  <sheetFormatPr defaultColWidth="8.8515625" defaultRowHeight="15"/>
  <cols>
    <col min="1" max="1" width="41.7109375" style="0" bestFit="1" customWidth="1"/>
    <col min="2" max="2" width="24.140625" style="0" customWidth="1"/>
    <col min="3" max="3" width="4.421875" style="0" customWidth="1"/>
    <col min="4" max="4" width="24.140625" style="0" customWidth="1"/>
    <col min="5" max="5" width="4.421875" style="0" customWidth="1"/>
    <col min="6" max="6" width="24.140625" style="0" customWidth="1"/>
  </cols>
  <sheetData>
    <row r="4" spans="1:6" ht="13.5">
      <c r="A4" s="1" t="s">
        <v>61</v>
      </c>
      <c r="B4" s="1"/>
      <c r="C4" s="1"/>
      <c r="D4" s="1"/>
      <c r="E4" s="1"/>
      <c r="F4" s="1"/>
    </row>
    <row r="5" spans="1:6" ht="13.5">
      <c r="A5" s="1" t="s">
        <v>57</v>
      </c>
      <c r="B5" s="3"/>
      <c r="C5" s="3"/>
      <c r="D5" s="3"/>
      <c r="E5" s="3"/>
      <c r="F5" s="3"/>
    </row>
    <row r="6" spans="1:6" ht="13.5">
      <c r="A6" s="13">
        <v>42125</v>
      </c>
      <c r="B6" s="3"/>
      <c r="C6" s="3"/>
      <c r="D6" s="3"/>
      <c r="E6" s="3"/>
      <c r="F6" s="3"/>
    </row>
    <row r="7" spans="2:6" ht="13.5">
      <c r="B7" s="2" t="s">
        <v>47</v>
      </c>
      <c r="C7" s="3"/>
      <c r="D7" s="2" t="s">
        <v>48</v>
      </c>
      <c r="E7" s="3"/>
      <c r="F7" s="2" t="s">
        <v>49</v>
      </c>
    </row>
    <row r="8" spans="2:6" ht="13.5">
      <c r="B8" s="20" t="s">
        <v>62</v>
      </c>
      <c r="C8" s="3"/>
      <c r="D8" s="20" t="s">
        <v>59</v>
      </c>
      <c r="E8" s="3"/>
      <c r="F8" s="20" t="str">
        <f>+B8</f>
        <v>07/01/15 to 09/30/15</v>
      </c>
    </row>
    <row r="9" spans="1:6" ht="13.5">
      <c r="A9" s="5" t="s">
        <v>58</v>
      </c>
      <c r="B9" s="21">
        <v>24110</v>
      </c>
      <c r="C9" s="22"/>
      <c r="D9" s="21">
        <v>31885</v>
      </c>
      <c r="E9" s="22"/>
      <c r="F9" s="21">
        <f>+B9-D9</f>
        <v>-7775</v>
      </c>
    </row>
    <row r="10" spans="1:6" ht="13.5">
      <c r="A10" s="5"/>
      <c r="B10" s="21"/>
      <c r="C10" s="22"/>
      <c r="D10" s="21"/>
      <c r="E10" s="22"/>
      <c r="F10" s="21"/>
    </row>
    <row r="11" spans="1:6" ht="13.5">
      <c r="A11" s="5" t="s">
        <v>28</v>
      </c>
      <c r="B11" s="21"/>
      <c r="C11" s="22"/>
      <c r="D11" s="21"/>
      <c r="E11" s="22"/>
      <c r="F11" s="21"/>
    </row>
    <row r="12" spans="1:6" ht="13.5">
      <c r="A12" s="10" t="s">
        <v>29</v>
      </c>
      <c r="B12" s="21">
        <v>12000</v>
      </c>
      <c r="C12" s="22"/>
      <c r="D12" s="21">
        <v>12600</v>
      </c>
      <c r="E12" s="22"/>
      <c r="F12" s="21">
        <f aca="true" t="shared" si="0" ref="F12:F18">+B12-D12</f>
        <v>-600</v>
      </c>
    </row>
    <row r="13" spans="1:6" ht="13.5">
      <c r="A13" s="10" t="s">
        <v>30</v>
      </c>
      <c r="B13" s="21">
        <v>35000</v>
      </c>
      <c r="C13" s="22"/>
      <c r="D13" s="21">
        <v>36750</v>
      </c>
      <c r="E13" s="22"/>
      <c r="F13" s="21">
        <f t="shared" si="0"/>
        <v>-1750</v>
      </c>
    </row>
    <row r="14" spans="1:6" ht="13.5">
      <c r="A14" s="10" t="s">
        <v>31</v>
      </c>
      <c r="B14" s="21">
        <v>0</v>
      </c>
      <c r="C14" s="22"/>
      <c r="D14" s="21">
        <v>0</v>
      </c>
      <c r="E14" s="22"/>
      <c r="F14" s="21">
        <f t="shared" si="0"/>
        <v>0</v>
      </c>
    </row>
    <row r="15" spans="1:6" ht="13.5">
      <c r="A15" s="10" t="s">
        <v>32</v>
      </c>
      <c r="B15" s="21">
        <v>250</v>
      </c>
      <c r="C15" s="22"/>
      <c r="D15" s="21">
        <v>250</v>
      </c>
      <c r="E15" s="22"/>
      <c r="F15" s="21">
        <f t="shared" si="0"/>
        <v>0</v>
      </c>
    </row>
    <row r="16" spans="1:6" ht="13.5">
      <c r="A16" s="10" t="s">
        <v>43</v>
      </c>
      <c r="B16" s="21">
        <v>0</v>
      </c>
      <c r="C16" s="22"/>
      <c r="D16" s="21">
        <v>0</v>
      </c>
      <c r="E16" s="22"/>
      <c r="F16" s="21">
        <f t="shared" si="0"/>
        <v>0</v>
      </c>
    </row>
    <row r="17" spans="1:6" ht="13.5">
      <c r="A17" s="10" t="s">
        <v>45</v>
      </c>
      <c r="B17" s="23">
        <v>50</v>
      </c>
      <c r="C17" s="22"/>
      <c r="D17" s="23">
        <v>50</v>
      </c>
      <c r="E17" s="22"/>
      <c r="F17" s="23">
        <f t="shared" si="0"/>
        <v>0</v>
      </c>
    </row>
    <row r="18" spans="1:6" ht="13.5">
      <c r="A18" s="14" t="s">
        <v>33</v>
      </c>
      <c r="B18" s="24">
        <f>SUM(B12:B17)</f>
        <v>47300</v>
      </c>
      <c r="C18" s="22"/>
      <c r="D18" s="24">
        <f>SUM(D12:D17)</f>
        <v>49650</v>
      </c>
      <c r="E18" s="22"/>
      <c r="F18" s="24">
        <f t="shared" si="0"/>
        <v>-2350</v>
      </c>
    </row>
    <row r="19" spans="1:6" ht="13.5">
      <c r="A19" s="12"/>
      <c r="B19" s="21"/>
      <c r="C19" s="22"/>
      <c r="D19" s="21"/>
      <c r="E19" s="22"/>
      <c r="F19" s="21"/>
    </row>
    <row r="20" spans="1:6" ht="13.5">
      <c r="A20" s="8" t="s">
        <v>35</v>
      </c>
      <c r="B20" s="21"/>
      <c r="C20" s="22"/>
      <c r="D20" s="21"/>
      <c r="E20" s="22"/>
      <c r="F20" s="21"/>
    </row>
    <row r="21" spans="1:6" ht="13.5">
      <c r="A21" s="16" t="s">
        <v>38</v>
      </c>
      <c r="B21" s="21"/>
      <c r="C21" s="22"/>
      <c r="D21" s="21"/>
      <c r="E21" s="22"/>
      <c r="F21" s="21"/>
    </row>
    <row r="22" spans="1:6" ht="13.5">
      <c r="A22" s="10" t="s">
        <v>54</v>
      </c>
      <c r="B22" s="21">
        <v>13000</v>
      </c>
      <c r="C22" s="22"/>
      <c r="D22" s="21">
        <v>13650</v>
      </c>
      <c r="E22" s="22"/>
      <c r="F22" s="21">
        <f aca="true" t="shared" si="1" ref="F22:F27">+B22-D22</f>
        <v>-650</v>
      </c>
    </row>
    <row r="23" spans="1:6" ht="13.5">
      <c r="A23" s="10" t="s">
        <v>51</v>
      </c>
      <c r="B23" s="21">
        <v>1900</v>
      </c>
      <c r="C23" s="22"/>
      <c r="D23" s="21">
        <v>1995</v>
      </c>
      <c r="E23" s="22"/>
      <c r="F23" s="21">
        <f t="shared" si="1"/>
        <v>-95</v>
      </c>
    </row>
    <row r="24" spans="1:6" ht="13.5">
      <c r="A24" s="10" t="s">
        <v>52</v>
      </c>
      <c r="B24" s="21">
        <v>225</v>
      </c>
      <c r="C24" s="22"/>
      <c r="D24" s="21">
        <v>236.25</v>
      </c>
      <c r="E24" s="22"/>
      <c r="F24" s="21">
        <f t="shared" si="1"/>
        <v>-11.25</v>
      </c>
    </row>
    <row r="25" spans="1:6" ht="13.5">
      <c r="A25" s="10" t="s">
        <v>53</v>
      </c>
      <c r="B25" s="21">
        <v>400</v>
      </c>
      <c r="C25" s="22"/>
      <c r="D25" s="21">
        <v>420</v>
      </c>
      <c r="E25" s="22"/>
      <c r="F25" s="21">
        <f t="shared" si="1"/>
        <v>-20</v>
      </c>
    </row>
    <row r="26" spans="1:6" ht="13.5">
      <c r="A26" s="10" t="s">
        <v>2</v>
      </c>
      <c r="B26" s="23">
        <v>50</v>
      </c>
      <c r="C26" s="22"/>
      <c r="D26" s="23">
        <v>52.5</v>
      </c>
      <c r="E26" s="22"/>
      <c r="F26" s="23">
        <f t="shared" si="1"/>
        <v>-2.5</v>
      </c>
    </row>
    <row r="27" spans="1:6" ht="13.5">
      <c r="A27" s="17" t="s">
        <v>36</v>
      </c>
      <c r="B27" s="25">
        <f>SUM(B22:B26)</f>
        <v>15575</v>
      </c>
      <c r="C27" s="22"/>
      <c r="D27" s="25">
        <f>SUM(D22:D26)</f>
        <v>16353.75</v>
      </c>
      <c r="E27" s="22"/>
      <c r="F27" s="25">
        <f t="shared" si="1"/>
        <v>-778.75</v>
      </c>
    </row>
    <row r="28" spans="1:6" ht="13.5">
      <c r="A28" s="7"/>
      <c r="B28" s="21"/>
      <c r="C28" s="22"/>
      <c r="D28" s="21"/>
      <c r="E28" s="22"/>
      <c r="F28" s="21"/>
    </row>
    <row r="29" spans="1:6" ht="13.5">
      <c r="A29" s="16" t="s">
        <v>37</v>
      </c>
      <c r="B29" s="21"/>
      <c r="C29" s="22"/>
      <c r="D29" s="21"/>
      <c r="E29" s="22"/>
      <c r="F29" s="21"/>
    </row>
    <row r="30" spans="1:6" ht="13.5">
      <c r="A30" s="10" t="s">
        <v>3</v>
      </c>
      <c r="B30" s="21">
        <v>300</v>
      </c>
      <c r="C30" s="22"/>
      <c r="D30" s="21">
        <v>315</v>
      </c>
      <c r="E30" s="22"/>
      <c r="F30" s="21">
        <f aca="true" t="shared" si="2" ref="F30:F56">+B30-D30</f>
        <v>-15</v>
      </c>
    </row>
    <row r="31" spans="1:6" ht="13.5">
      <c r="A31" s="10" t="s">
        <v>20</v>
      </c>
      <c r="B31" s="21">
        <v>50</v>
      </c>
      <c r="C31" s="22"/>
      <c r="D31" s="21">
        <v>52.5</v>
      </c>
      <c r="E31" s="22"/>
      <c r="F31" s="21">
        <f t="shared" si="2"/>
        <v>-2.5</v>
      </c>
    </row>
    <row r="32" spans="1:6" ht="13.5">
      <c r="A32" s="10" t="s">
        <v>4</v>
      </c>
      <c r="B32" s="21">
        <v>25</v>
      </c>
      <c r="C32" s="22"/>
      <c r="D32" s="21">
        <v>26.25</v>
      </c>
      <c r="E32" s="22"/>
      <c r="F32" s="21">
        <f t="shared" si="2"/>
        <v>-1.25</v>
      </c>
    </row>
    <row r="33" spans="1:6" ht="13.5">
      <c r="A33" s="10" t="s">
        <v>5</v>
      </c>
      <c r="B33" s="21">
        <v>30</v>
      </c>
      <c r="C33" s="22"/>
      <c r="D33" s="21">
        <v>31.5</v>
      </c>
      <c r="E33" s="22"/>
      <c r="F33" s="21">
        <f t="shared" si="2"/>
        <v>-1.5</v>
      </c>
    </row>
    <row r="34" spans="1:6" ht="13.5">
      <c r="A34" s="10" t="s">
        <v>6</v>
      </c>
      <c r="B34" s="21">
        <v>50</v>
      </c>
      <c r="C34" s="22"/>
      <c r="D34" s="21">
        <v>52.5</v>
      </c>
      <c r="E34" s="22"/>
      <c r="F34" s="21">
        <f t="shared" si="2"/>
        <v>-2.5</v>
      </c>
    </row>
    <row r="35" spans="1:6" ht="13.5">
      <c r="A35" s="10" t="s">
        <v>21</v>
      </c>
      <c r="B35" s="21">
        <v>200</v>
      </c>
      <c r="C35" s="22"/>
      <c r="D35" s="21">
        <v>210</v>
      </c>
      <c r="E35" s="22"/>
      <c r="F35" s="21">
        <f t="shared" si="2"/>
        <v>-10</v>
      </c>
    </row>
    <row r="36" spans="1:6" ht="13.5">
      <c r="A36" s="10" t="s">
        <v>7</v>
      </c>
      <c r="B36" s="21">
        <v>125</v>
      </c>
      <c r="C36" s="22"/>
      <c r="D36" s="21">
        <v>131.25</v>
      </c>
      <c r="E36" s="22"/>
      <c r="F36" s="21">
        <f t="shared" si="2"/>
        <v>-6.25</v>
      </c>
    </row>
    <row r="37" spans="1:6" ht="13.5">
      <c r="A37" s="10" t="s">
        <v>8</v>
      </c>
      <c r="B37" s="21">
        <v>25</v>
      </c>
      <c r="C37" s="22"/>
      <c r="D37" s="21">
        <v>26.25</v>
      </c>
      <c r="E37" s="22"/>
      <c r="F37" s="21">
        <f t="shared" si="2"/>
        <v>-1.25</v>
      </c>
    </row>
    <row r="38" spans="1:6" ht="13.5">
      <c r="A38" s="10" t="s">
        <v>22</v>
      </c>
      <c r="B38" s="21">
        <v>600</v>
      </c>
      <c r="C38" s="22"/>
      <c r="D38" s="21">
        <v>630</v>
      </c>
      <c r="E38" s="22"/>
      <c r="F38" s="21">
        <f t="shared" si="2"/>
        <v>-30</v>
      </c>
    </row>
    <row r="39" spans="1:6" ht="13.5">
      <c r="A39" s="10" t="s">
        <v>10</v>
      </c>
      <c r="B39" s="21">
        <v>200</v>
      </c>
      <c r="C39" s="22"/>
      <c r="D39" s="21">
        <v>210</v>
      </c>
      <c r="E39" s="22"/>
      <c r="F39" s="21">
        <f t="shared" si="2"/>
        <v>-10</v>
      </c>
    </row>
    <row r="40" spans="1:6" ht="13.5">
      <c r="A40" s="4" t="s">
        <v>1</v>
      </c>
      <c r="B40" s="21">
        <v>600</v>
      </c>
      <c r="C40" s="22"/>
      <c r="D40" s="21">
        <v>630</v>
      </c>
      <c r="E40" s="22"/>
      <c r="F40" s="21">
        <f t="shared" si="2"/>
        <v>-30</v>
      </c>
    </row>
    <row r="41" spans="1:6" ht="13.5">
      <c r="A41" s="10" t="s">
        <v>11</v>
      </c>
      <c r="B41" s="21">
        <v>25</v>
      </c>
      <c r="C41" s="22"/>
      <c r="D41" s="21">
        <v>26.25</v>
      </c>
      <c r="E41" s="22"/>
      <c r="F41" s="21">
        <f t="shared" si="2"/>
        <v>-1.25</v>
      </c>
    </row>
    <row r="42" spans="1:6" ht="13.5">
      <c r="A42" s="10" t="s">
        <v>12</v>
      </c>
      <c r="B42" s="21">
        <v>50</v>
      </c>
      <c r="C42" s="22"/>
      <c r="D42" s="21">
        <v>52.5</v>
      </c>
      <c r="E42" s="22"/>
      <c r="F42" s="21">
        <f t="shared" si="2"/>
        <v>-2.5</v>
      </c>
    </row>
    <row r="43" spans="1:6" ht="13.5">
      <c r="A43" s="10" t="s">
        <v>23</v>
      </c>
      <c r="B43" s="21">
        <v>200</v>
      </c>
      <c r="C43" s="22"/>
      <c r="D43" s="21">
        <v>210</v>
      </c>
      <c r="E43" s="22"/>
      <c r="F43" s="21">
        <f t="shared" si="2"/>
        <v>-10</v>
      </c>
    </row>
    <row r="44" spans="1:6" ht="13.5">
      <c r="A44" s="10" t="s">
        <v>13</v>
      </c>
      <c r="B44" s="21">
        <v>20</v>
      </c>
      <c r="C44" s="22"/>
      <c r="D44" s="21">
        <v>21</v>
      </c>
      <c r="E44" s="22"/>
      <c r="F44" s="21">
        <f t="shared" si="2"/>
        <v>-1</v>
      </c>
    </row>
    <row r="45" spans="1:6" ht="13.5">
      <c r="A45" s="10" t="s">
        <v>14</v>
      </c>
      <c r="B45" s="21">
        <v>50</v>
      </c>
      <c r="C45" s="22"/>
      <c r="D45" s="21">
        <v>52.5</v>
      </c>
      <c r="E45" s="22"/>
      <c r="F45" s="21">
        <f t="shared" si="2"/>
        <v>-2.5</v>
      </c>
    </row>
    <row r="46" spans="1:6" ht="13.5">
      <c r="A46" s="10" t="s">
        <v>15</v>
      </c>
      <c r="B46" s="21">
        <v>250</v>
      </c>
      <c r="C46" s="22"/>
      <c r="D46" s="21">
        <v>262.5</v>
      </c>
      <c r="E46" s="22"/>
      <c r="F46" s="21">
        <f t="shared" si="2"/>
        <v>-12.5</v>
      </c>
    </row>
    <row r="47" spans="1:6" ht="13.5">
      <c r="A47" s="10" t="s">
        <v>24</v>
      </c>
      <c r="B47" s="21">
        <v>1600</v>
      </c>
      <c r="C47" s="22"/>
      <c r="D47" s="21">
        <v>1680</v>
      </c>
      <c r="E47" s="22"/>
      <c r="F47" s="21">
        <f t="shared" si="2"/>
        <v>-80</v>
      </c>
    </row>
    <row r="48" spans="1:6" ht="13.5">
      <c r="A48" s="10" t="s">
        <v>27</v>
      </c>
      <c r="B48" s="21">
        <v>525</v>
      </c>
      <c r="C48" s="22"/>
      <c r="D48" s="21">
        <v>551.25</v>
      </c>
      <c r="E48" s="22"/>
      <c r="F48" s="21">
        <f t="shared" si="2"/>
        <v>-26.25</v>
      </c>
    </row>
    <row r="49" spans="1:6" ht="13.5">
      <c r="A49" s="10" t="s">
        <v>55</v>
      </c>
      <c r="B49" s="21">
        <v>4000</v>
      </c>
      <c r="C49" s="22"/>
      <c r="D49" s="21">
        <v>4200</v>
      </c>
      <c r="E49" s="22"/>
      <c r="F49" s="21">
        <f t="shared" si="2"/>
        <v>-200</v>
      </c>
    </row>
    <row r="50" spans="1:6" ht="13.5">
      <c r="A50" s="10" t="s">
        <v>56</v>
      </c>
      <c r="B50" s="21">
        <v>425</v>
      </c>
      <c r="C50" s="22"/>
      <c r="D50" s="21">
        <v>446.25</v>
      </c>
      <c r="E50" s="22"/>
      <c r="F50" s="21">
        <f t="shared" si="2"/>
        <v>-21.25</v>
      </c>
    </row>
    <row r="51" spans="1:6" ht="13.5">
      <c r="A51" s="10" t="s">
        <v>16</v>
      </c>
      <c r="B51" s="21">
        <v>0</v>
      </c>
      <c r="C51" s="22"/>
      <c r="D51" s="21">
        <v>0</v>
      </c>
      <c r="E51" s="22"/>
      <c r="F51" s="21">
        <f t="shared" si="2"/>
        <v>0</v>
      </c>
    </row>
    <row r="52" spans="1:6" ht="13.5">
      <c r="A52" s="10" t="s">
        <v>25</v>
      </c>
      <c r="B52" s="21">
        <v>500</v>
      </c>
      <c r="C52" s="22"/>
      <c r="D52" s="21">
        <v>525</v>
      </c>
      <c r="E52" s="22"/>
      <c r="F52" s="21">
        <f t="shared" si="2"/>
        <v>-25</v>
      </c>
    </row>
    <row r="53" spans="1:6" ht="13.5">
      <c r="A53" s="10" t="s">
        <v>26</v>
      </c>
      <c r="B53" s="21">
        <v>100</v>
      </c>
      <c r="C53" s="22"/>
      <c r="D53" s="21">
        <v>105</v>
      </c>
      <c r="E53" s="22"/>
      <c r="F53" s="21">
        <f t="shared" si="2"/>
        <v>-5</v>
      </c>
    </row>
    <row r="54" spans="1:6" ht="13.5">
      <c r="A54" s="10" t="s">
        <v>17</v>
      </c>
      <c r="B54" s="21">
        <v>900</v>
      </c>
      <c r="C54" s="22"/>
      <c r="D54" s="21">
        <v>945</v>
      </c>
      <c r="E54" s="22"/>
      <c r="F54" s="21">
        <f t="shared" si="2"/>
        <v>-45</v>
      </c>
    </row>
    <row r="55" spans="1:6" ht="13.5">
      <c r="A55" s="10" t="s">
        <v>18</v>
      </c>
      <c r="B55" s="23">
        <v>0</v>
      </c>
      <c r="C55" s="22"/>
      <c r="D55" s="23">
        <v>0</v>
      </c>
      <c r="E55" s="22"/>
      <c r="F55" s="23">
        <f t="shared" si="2"/>
        <v>0</v>
      </c>
    </row>
    <row r="56" spans="1:6" ht="13.5">
      <c r="A56" s="18" t="s">
        <v>39</v>
      </c>
      <c r="B56" s="25">
        <f>SUM(B30:B55)</f>
        <v>10850</v>
      </c>
      <c r="C56" s="22"/>
      <c r="D56" s="25">
        <f>SUM(D30:D55)</f>
        <v>11392.5</v>
      </c>
      <c r="E56" s="22"/>
      <c r="F56" s="25">
        <f t="shared" si="2"/>
        <v>-542.5</v>
      </c>
    </row>
    <row r="57" spans="1:6" ht="13.5">
      <c r="A57" s="18"/>
      <c r="B57" s="21"/>
      <c r="C57" s="22"/>
      <c r="D57" s="21"/>
      <c r="E57" s="22"/>
      <c r="F57" s="21"/>
    </row>
    <row r="58" spans="1:6" ht="13.5">
      <c r="A58" s="16" t="s">
        <v>40</v>
      </c>
      <c r="B58" s="21"/>
      <c r="C58" s="22"/>
      <c r="D58" s="21"/>
      <c r="E58" s="22"/>
      <c r="F58" s="21"/>
    </row>
    <row r="59" spans="1:6" ht="13.5">
      <c r="A59" s="10" t="s">
        <v>9</v>
      </c>
      <c r="B59" s="21">
        <v>700</v>
      </c>
      <c r="C59" s="22"/>
      <c r="D59" s="21">
        <v>735</v>
      </c>
      <c r="E59" s="22"/>
      <c r="F59" s="21">
        <f>+B59-D59</f>
        <v>-35</v>
      </c>
    </row>
    <row r="60" spans="1:6" ht="13.5">
      <c r="A60" s="4" t="s">
        <v>19</v>
      </c>
      <c r="B60" s="26">
        <v>5200</v>
      </c>
      <c r="C60" s="22"/>
      <c r="D60" s="26">
        <v>5460</v>
      </c>
      <c r="E60" s="22"/>
      <c r="F60" s="26">
        <f>+B60-D60</f>
        <v>-260</v>
      </c>
    </row>
    <row r="61" spans="1:6" ht="13.5">
      <c r="A61" s="4" t="s">
        <v>46</v>
      </c>
      <c r="B61" s="23">
        <v>0</v>
      </c>
      <c r="C61" s="22"/>
      <c r="D61" s="23">
        <v>0</v>
      </c>
      <c r="E61" s="22"/>
      <c r="F61" s="23">
        <f>+B61-D61</f>
        <v>0</v>
      </c>
    </row>
    <row r="62" spans="1:6" ht="13.5">
      <c r="A62" s="15" t="s">
        <v>41</v>
      </c>
      <c r="B62" s="25">
        <f>SUM(B59:B61)</f>
        <v>5900</v>
      </c>
      <c r="C62" s="22"/>
      <c r="D62" s="25">
        <f>SUM(D59:D61)</f>
        <v>6195</v>
      </c>
      <c r="E62" s="22"/>
      <c r="F62" s="25">
        <f>+B62-D62</f>
        <v>-295</v>
      </c>
    </row>
    <row r="63" spans="1:6" ht="13.5">
      <c r="A63" s="15"/>
      <c r="B63" s="25"/>
      <c r="C63" s="22"/>
      <c r="D63" s="25"/>
      <c r="E63" s="22"/>
      <c r="F63" s="25"/>
    </row>
    <row r="64" spans="1:6" ht="13.5">
      <c r="A64" s="19" t="s">
        <v>34</v>
      </c>
      <c r="B64" s="24">
        <f>+B62+B56+B27</f>
        <v>32325</v>
      </c>
      <c r="C64" s="22"/>
      <c r="D64" s="24">
        <f>+D62+D56+D27</f>
        <v>33941.25</v>
      </c>
      <c r="E64" s="22"/>
      <c r="F64" s="24">
        <f>+B64-D64</f>
        <v>-1616.25</v>
      </c>
    </row>
    <row r="65" spans="1:6" ht="13.5">
      <c r="A65" s="19"/>
      <c r="B65" s="27"/>
      <c r="C65" s="22"/>
      <c r="D65" s="27"/>
      <c r="E65" s="22"/>
      <c r="F65" s="27"/>
    </row>
    <row r="66" spans="1:6" ht="13.5">
      <c r="A66" s="19" t="s">
        <v>44</v>
      </c>
      <c r="B66" s="27">
        <f>+B18-B27-B56-B62</f>
        <v>14975</v>
      </c>
      <c r="C66" s="22"/>
      <c r="D66" s="27">
        <f>+D18-D27-D56-D62</f>
        <v>15708.75</v>
      </c>
      <c r="E66" s="22"/>
      <c r="F66" s="27">
        <f>+B66-D66</f>
        <v>-733.75</v>
      </c>
    </row>
    <row r="67" spans="1:6" ht="13.5">
      <c r="A67" s="11"/>
      <c r="B67" s="21"/>
      <c r="C67" s="22"/>
      <c r="D67" s="21"/>
      <c r="E67" s="22"/>
      <c r="F67" s="21"/>
    </row>
    <row r="68" spans="1:6" ht="15" thickBot="1">
      <c r="A68" s="8" t="s">
        <v>42</v>
      </c>
      <c r="B68" s="28">
        <f>+B9+B18-B64</f>
        <v>39085</v>
      </c>
      <c r="C68" s="22"/>
      <c r="D68" s="28">
        <f>+D9+D18-D64</f>
        <v>47593.75</v>
      </c>
      <c r="E68" s="22"/>
      <c r="F68" s="28">
        <f>+B68-D68</f>
        <v>-8508.75</v>
      </c>
    </row>
    <row r="69" spans="1:6" ht="15" thickTop="1">
      <c r="A69" s="12"/>
      <c r="B69" s="21"/>
      <c r="C69" s="22"/>
      <c r="D69" s="21"/>
      <c r="E69" s="22"/>
      <c r="F69" s="21"/>
    </row>
    <row r="70" spans="1:6" ht="13.5">
      <c r="A70" s="12"/>
      <c r="B70" s="21"/>
      <c r="C70" s="22"/>
      <c r="D70" s="21"/>
      <c r="E70" s="22"/>
      <c r="F70" s="21"/>
    </row>
    <row r="71" spans="2:6" ht="13.5">
      <c r="B71" s="21"/>
      <c r="C71" s="22"/>
      <c r="D71" s="21"/>
      <c r="E71" s="22"/>
      <c r="F71" s="21"/>
    </row>
    <row r="72" spans="2:6" ht="13.5">
      <c r="B72" s="21"/>
      <c r="C72" s="22"/>
      <c r="D72" s="21"/>
      <c r="E72" s="22"/>
      <c r="F72" s="21"/>
    </row>
    <row r="73" spans="2:6" ht="13.5">
      <c r="B73" s="21"/>
      <c r="C73" s="22"/>
      <c r="D73" s="21"/>
      <c r="E73" s="22"/>
      <c r="F73" s="21"/>
    </row>
    <row r="74" spans="1:6" ht="13.5">
      <c r="A74" s="12"/>
      <c r="B74" s="21"/>
      <c r="C74" s="22"/>
      <c r="D74" s="21"/>
      <c r="E74" s="22"/>
      <c r="F74" s="21"/>
    </row>
    <row r="75" spans="1:6" ht="13.5">
      <c r="A75" s="12"/>
      <c r="B75" s="21"/>
      <c r="C75" s="22"/>
      <c r="D75" s="21"/>
      <c r="E75" s="22"/>
      <c r="F75" s="21"/>
    </row>
    <row r="76" spans="1:6" ht="13.5">
      <c r="A76" s="12"/>
      <c r="B76" s="21"/>
      <c r="C76" s="22"/>
      <c r="D76" s="21"/>
      <c r="E76" s="22"/>
      <c r="F76" s="21"/>
    </row>
    <row r="77" spans="1:6" ht="13.5">
      <c r="A77" s="12"/>
      <c r="B77" s="21"/>
      <c r="C77" s="22"/>
      <c r="D77" s="21"/>
      <c r="E77" s="22"/>
      <c r="F77" s="21"/>
    </row>
    <row r="78" spans="1:6" ht="13.5">
      <c r="A78" s="12"/>
      <c r="B78" s="21"/>
      <c r="C78" s="22"/>
      <c r="D78" s="21"/>
      <c r="E78" s="22"/>
      <c r="F78" s="21"/>
    </row>
    <row r="79" spans="1:6" ht="13.5">
      <c r="A79" s="12"/>
      <c r="B79" s="21"/>
      <c r="C79" s="22"/>
      <c r="D79" s="21"/>
      <c r="E79" s="22"/>
      <c r="F79" s="21"/>
    </row>
    <row r="80" spans="1:6" ht="13.5">
      <c r="A80" s="12"/>
      <c r="B80" s="21"/>
      <c r="C80" s="22"/>
      <c r="D80" s="21"/>
      <c r="E80" s="22"/>
      <c r="F80" s="21"/>
    </row>
    <row r="81" spans="1:6" ht="13.5">
      <c r="A81" s="12"/>
      <c r="B81" s="21"/>
      <c r="C81" s="22"/>
      <c r="D81" s="21"/>
      <c r="E81" s="22"/>
      <c r="F81" s="21"/>
    </row>
    <row r="82" spans="1:6" ht="13.5">
      <c r="A82" s="12"/>
      <c r="B82" s="21"/>
      <c r="C82" s="22"/>
      <c r="D82" s="21"/>
      <c r="E82" s="21"/>
      <c r="F82" s="21"/>
    </row>
    <row r="83" spans="1:6" ht="13.5">
      <c r="A83" s="12"/>
      <c r="B83" s="21"/>
      <c r="C83" s="22"/>
      <c r="D83" s="21"/>
      <c r="E83" s="21"/>
      <c r="F83" s="21"/>
    </row>
    <row r="84" spans="1:6" ht="13.5">
      <c r="A84" s="12"/>
      <c r="B84" s="21"/>
      <c r="C84" s="22"/>
      <c r="D84" s="21"/>
      <c r="E84" s="21"/>
      <c r="F84" s="21"/>
    </row>
    <row r="85" spans="1:6" ht="13.5">
      <c r="A85" s="12"/>
      <c r="B85" s="12"/>
      <c r="C85" s="22"/>
      <c r="D85" s="12"/>
      <c r="E85" s="12"/>
      <c r="F85" s="12"/>
    </row>
    <row r="86" ht="13.5">
      <c r="C86" s="3"/>
    </row>
    <row r="87" ht="13.5">
      <c r="C87" s="3"/>
    </row>
    <row r="88" ht="13.5">
      <c r="C88" s="3"/>
    </row>
    <row r="89" ht="13.5">
      <c r="C89" s="3"/>
    </row>
    <row r="90" ht="13.5">
      <c r="C90" s="3"/>
    </row>
    <row r="91" ht="13.5">
      <c r="C91" s="3"/>
    </row>
    <row r="93" spans="2:6" ht="13.5">
      <c r="B93" s="9"/>
      <c r="C93" s="9"/>
      <c r="D93" s="9"/>
      <c r="E93" s="9"/>
      <c r="F93" s="9"/>
    </row>
  </sheetData>
  <sheetProtection/>
  <printOptions/>
  <pageMargins left="0.3" right="0.3" top="0.5" bottom="0.5" header="0.3" footer="0.3"/>
  <pageSetup orientation="landscape" scale="70"/>
  <colBreaks count="1" manualBreakCount="1">
    <brk id="6" max="67"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Tedwin Chang</cp:lastModifiedBy>
  <cp:lastPrinted>2014-09-04T05:32:58Z</cp:lastPrinted>
  <dcterms:created xsi:type="dcterms:W3CDTF">2014-08-03T19:09:36Z</dcterms:created>
  <dcterms:modified xsi:type="dcterms:W3CDTF">2015-09-28T23:25:19Z</dcterms:modified>
  <cp:category/>
  <cp:version/>
  <cp:contentType/>
  <cp:contentStatus/>
</cp:coreProperties>
</file>